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15" yWindow="65476" windowWidth="27225" windowHeight="12675" firstSheet="5" activeTab="5"/>
  </bookViews>
  <sheets>
    <sheet name="2006" sheetId="1" state="hidden" r:id="rId1"/>
    <sheet name="2007" sheetId="2" state="hidden" r:id="rId2"/>
    <sheet name="2008" sheetId="3" state="hidden" r:id="rId3"/>
    <sheet name="2009" sheetId="4" state="hidden" r:id="rId4"/>
    <sheet name="2010" sheetId="5" state="hidden" r:id="rId5"/>
    <sheet name="2017" sheetId="6" r:id="rId6"/>
  </sheets>
  <definedNames>
    <definedName name="_xlnm.Print_Area" localSheetId="5">'2017'!$A$1:$Y$74</definedName>
  </definedNames>
  <calcPr fullCalcOnLoad="1"/>
</workbook>
</file>

<file path=xl/sharedStrings.xml><?xml version="1.0" encoding="utf-8"?>
<sst xmlns="http://schemas.openxmlformats.org/spreadsheetml/2006/main" count="483" uniqueCount="91">
  <si>
    <t>2007 YILI MERKEZİ YÖNETİM BÜTÇE HARCAMALARI AY İÇİ GERÇEKLEŞMELERİ (Ekod2)</t>
  </si>
  <si>
    <t>(Bin YTL)</t>
  </si>
  <si>
    <t>Oca</t>
  </si>
  <si>
    <t>Şub</t>
  </si>
  <si>
    <t>Mar</t>
  </si>
  <si>
    <t>Nis</t>
  </si>
  <si>
    <t>May</t>
  </si>
  <si>
    <t>Haz</t>
  </si>
  <si>
    <t>Tem</t>
  </si>
  <si>
    <t>Agu</t>
  </si>
  <si>
    <t>Eyl</t>
  </si>
  <si>
    <t>Eki</t>
  </si>
  <si>
    <t>Kas</t>
  </si>
  <si>
    <t>Ara</t>
  </si>
  <si>
    <t>Toplam</t>
  </si>
  <si>
    <t>Başlangıç Ödeneği</t>
  </si>
  <si>
    <t>Harcamalar</t>
  </si>
  <si>
    <t xml:space="preserve">  Faiz Hariç Harcamalar</t>
  </si>
  <si>
    <t xml:space="preserve">    I. Personel Giderleri</t>
  </si>
  <si>
    <t xml:space="preserve">      Memur</t>
  </si>
  <si>
    <t xml:space="preserve">      Sözleşmeli Personel</t>
  </si>
  <si>
    <t xml:space="preserve">      İşçi</t>
  </si>
  <si>
    <t xml:space="preserve">      Geçici </t>
  </si>
  <si>
    <t xml:space="preserve">      Diğer Personel</t>
  </si>
  <si>
    <t xml:space="preserve">      Milletvekilleri</t>
  </si>
  <si>
    <t xml:space="preserve">      Cumhurbaşkanı Ödeneği</t>
  </si>
  <si>
    <t xml:space="preserve">      İstihbarat Personeli Giderleri</t>
  </si>
  <si>
    <t xml:space="preserve">    II. Sosyal Güvenlik Kurum. Devlet Primi</t>
  </si>
  <si>
    <t xml:space="preserve">      Geçici Personel</t>
  </si>
  <si>
    <t xml:space="preserve">      İstihbarat Personeli </t>
  </si>
  <si>
    <t xml:space="preserve">    III. Mal ve Hizmet Alımları</t>
  </si>
  <si>
    <t xml:space="preserve">      Üretime Yönelik Mal ve Malzeme Alımları</t>
  </si>
  <si>
    <t xml:space="preserve">      Tüketime Yönelik Mal ve Malzeme Alımları</t>
  </si>
  <si>
    <t xml:space="preserve">      Yolluklar</t>
  </si>
  <si>
    <t xml:space="preserve">      Görev Giderleri</t>
  </si>
  <si>
    <t xml:space="preserve">      Hizmet Alımları</t>
  </si>
  <si>
    <t xml:space="preserve">      Temsil ve Tanıtma Giderleri</t>
  </si>
  <si>
    <t xml:space="preserve">      Menkul Mal,Gayrimaddi Hak Alım,Bakım ve Onarım Giderleri</t>
  </si>
  <si>
    <t xml:space="preserve">      Gayrimenkul Mal Bakım ve Onarım Giderleri</t>
  </si>
  <si>
    <t xml:space="preserve">      Tedavi ve Cenaze Hizmetleri</t>
  </si>
  <si>
    <t xml:space="preserve">    IV. Faiz Giderleri</t>
  </si>
  <si>
    <t xml:space="preserve">      Kamu İderesine Ödenen İç Borç Faiz Giderleri</t>
  </si>
  <si>
    <t xml:space="preserve">      Diğer İç  Borç Faiz Giderleri</t>
  </si>
  <si>
    <t xml:space="preserve">      Dış Borç Faiz Giderleri</t>
  </si>
  <si>
    <t xml:space="preserve">      İskonto Giderleri</t>
  </si>
  <si>
    <t xml:space="preserve">      Kısa Vadeli Nakit İşlemlere Ait Faiz Giderleri</t>
  </si>
  <si>
    <t xml:space="preserve">    V.Cari Transferler</t>
  </si>
  <si>
    <t xml:space="preserve">     Görev Zararları</t>
  </si>
  <si>
    <t xml:space="preserve">     Hazine Yardımları</t>
  </si>
  <si>
    <t xml:space="preserve">     Kar Amacı Gütmeyen Kuruluşlara Yapılan Transferler</t>
  </si>
  <si>
    <t xml:space="preserve">     Hane Halkına Yapılan Transferler</t>
  </si>
  <si>
    <t xml:space="preserve">     Yurtdışına Yapılan Transferler</t>
  </si>
  <si>
    <t xml:space="preserve">     Gelirden Ayrılan Paylar</t>
  </si>
  <si>
    <t xml:space="preserve">    VI.Sermaye Giderleri</t>
  </si>
  <si>
    <t xml:space="preserve">      Mamul Mal Alımları</t>
  </si>
  <si>
    <t xml:space="preserve">      Menkul Sermaye Üretim Giderleri</t>
  </si>
  <si>
    <t xml:space="preserve">      Gayri Maddi Hak Alımları</t>
  </si>
  <si>
    <t xml:space="preserve">      Gayrimenkul Alımları ve Kamulaştırılması</t>
  </si>
  <si>
    <t xml:space="preserve">      Gayrimenkul Sermaye Üretim Giderleri</t>
  </si>
  <si>
    <t xml:space="preserve">      Menkul Malların Büyük Onarım Giderleri</t>
  </si>
  <si>
    <t xml:space="preserve">      Gayrimenkul Büyük Onarım Giderleri</t>
  </si>
  <si>
    <t xml:space="preserve">      Stok Alımları (Savunma Dışında)</t>
  </si>
  <si>
    <t xml:space="preserve">      Diğer Sermaye Giderleri</t>
  </si>
  <si>
    <t xml:space="preserve">    VII.Sermaye Transferleri</t>
  </si>
  <si>
    <t xml:space="preserve">      Yurtiçi Sermaye Transferleri</t>
  </si>
  <si>
    <t xml:space="preserve">      Yurtdışı Sermaye Transferleri</t>
  </si>
  <si>
    <t xml:space="preserve">    VIII.Borç Verme</t>
  </si>
  <si>
    <t xml:space="preserve">      Yurtiçi Borç Verme</t>
  </si>
  <si>
    <t xml:space="preserve">      Yurtdışı Borç Verme</t>
  </si>
  <si>
    <t xml:space="preserve">    IX.Yedek Ödenekler</t>
  </si>
  <si>
    <t xml:space="preserve">       Personel Yedek Ödeneği</t>
  </si>
  <si>
    <t xml:space="preserve">       Yatırımları Hızlandırma Ödeneği</t>
  </si>
  <si>
    <t xml:space="preserve">       Doğal Afet Giderlerini Karşılama Ödeneği</t>
  </si>
  <si>
    <t xml:space="preserve">       Yedek Ödenekler</t>
  </si>
  <si>
    <t xml:space="preserve">       Yeni Kurulacak Dai. Ve İda. İht. Karşılama Ödeneği</t>
  </si>
  <si>
    <t xml:space="preserve">       Diğer  Yedek Ödenek</t>
  </si>
  <si>
    <t>2008 YILI MERKEZİ YÖNETİM BÜTÇE HARCAMALARI AY İÇİ GERÇEKLEŞMELERİ (Ekod2)</t>
  </si>
  <si>
    <t xml:space="preserve">      Türev Ürün Giderleri</t>
  </si>
  <si>
    <t>2006 YILI MERKEZİ YÖNETİM BÜTÇE HARCAMALARI AY İÇİ GERÇEKLEŞMELERİ (Ekod2)</t>
  </si>
  <si>
    <t>2009 YILI MERKEZİ YÖNETİM BÜTÇE HARCAMALARI AY İÇİ GERÇEKLEŞMELERİ (Ekod2)</t>
  </si>
  <si>
    <t>(Bin TL)</t>
  </si>
  <si>
    <t>HARCAMALAR</t>
  </si>
  <si>
    <t>BAŞLANGIÇ ÖDENEKLERİ</t>
  </si>
  <si>
    <t>2010 YILI MERKEZİ YÖNETİM BÜTÇE HARCAMALARI AY İÇİ GERÇEKLEŞMELERİ (Ekod2)</t>
  </si>
  <si>
    <t>Kesin Hesap Kanun Tasarısına göre güncellenmiştir.</t>
  </si>
  <si>
    <t>Bin TL</t>
  </si>
  <si>
    <t xml:space="preserve">      Kira Sertifikası Giderleri</t>
  </si>
  <si>
    <t>GSYH (2009 BAZLI YENİ SERİ)</t>
  </si>
  <si>
    <t>2017 Yılsonu</t>
  </si>
  <si>
    <t xml:space="preserve">2006-2017 YILLARI MERKEZİ YÖNETİM BÜTÇE ÖDENEK ve HARCAMALARI  </t>
  </si>
  <si>
    <t xml:space="preserve">KAYNAK: Muhasebat ve Mali Kontrol Gen. Müd. 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</si>
</sst>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62">
    <font>
      <sz val="10"/>
      <name val="Arial Tur"/>
      <family val="0"/>
    </font>
    <font>
      <sz val="10"/>
      <name val="Times New Roman"/>
      <family val="1"/>
    </font>
    <font>
      <u val="single"/>
      <sz val="7.5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color indexed="18"/>
      <name val="Arial TUR"/>
      <family val="2"/>
    </font>
    <font>
      <b/>
      <sz val="10"/>
      <name val="Arial Tur"/>
      <family val="2"/>
    </font>
    <font>
      <b/>
      <sz val="8"/>
      <color indexed="12"/>
      <name val="Arial Tur"/>
      <family val="2"/>
    </font>
    <font>
      <sz val="8"/>
      <color indexed="12"/>
      <name val="Arial Tur"/>
      <family val="2"/>
    </font>
    <font>
      <sz val="8"/>
      <name val="Arial Tur"/>
      <family val="0"/>
    </font>
    <font>
      <b/>
      <sz val="14"/>
      <color indexed="12"/>
      <name val="Arial TUR"/>
      <family val="2"/>
    </font>
    <font>
      <b/>
      <sz val="14"/>
      <name val="Arial Tur"/>
      <family val="2"/>
    </font>
    <font>
      <b/>
      <sz val="8"/>
      <name val="Arial TUR"/>
      <family val="2"/>
    </font>
    <font>
      <sz val="8"/>
      <name val="Arial TUR"/>
      <family val="2"/>
    </font>
    <font>
      <sz val="8"/>
      <name val="Arial"/>
      <family val="2"/>
    </font>
    <font>
      <b/>
      <sz val="8"/>
      <name val="Arial Tur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b/>
      <sz val="8"/>
      <color indexed="8"/>
      <name val="Arial Tur"/>
      <family val="2"/>
    </font>
    <font>
      <sz val="8"/>
      <color indexed="8"/>
      <name val="Arial Tur"/>
      <family val="2"/>
    </font>
    <font>
      <sz val="8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 Tur"/>
      <family val="0"/>
    </font>
    <font>
      <b/>
      <sz val="8"/>
      <color theme="1" tint="0.04998999834060669"/>
      <name val="Arial Tur"/>
      <family val="2"/>
    </font>
    <font>
      <sz val="8"/>
      <color theme="1" tint="0.04998999834060669"/>
      <name val="Arial Tur"/>
      <family val="2"/>
    </font>
    <font>
      <sz val="8.5"/>
      <color theme="1" tint="0.04998999834060669"/>
      <name val="Arial"/>
      <family val="2"/>
    </font>
    <font>
      <b/>
      <sz val="12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6" fillId="33" borderId="10" xfId="55" applyFont="1" applyFill="1" applyBorder="1" applyAlignment="1">
      <alignment horizontal="centerContinuous" vertical="center"/>
      <protection/>
    </xf>
    <xf numFmtId="0" fontId="6" fillId="33" borderId="11" xfId="53" applyFont="1" applyFill="1" applyBorder="1" applyAlignment="1">
      <alignment horizontal="centerContinuous" vertical="center"/>
      <protection/>
    </xf>
    <xf numFmtId="0" fontId="6" fillId="33" borderId="12" xfId="53" applyFont="1" applyFill="1" applyBorder="1" applyAlignment="1">
      <alignment vertical="center"/>
      <protection/>
    </xf>
    <xf numFmtId="0" fontId="0" fillId="0" borderId="0" xfId="53" applyFont="1" applyFill="1">
      <alignment/>
      <protection/>
    </xf>
    <xf numFmtId="0" fontId="7" fillId="0" borderId="0" xfId="53" applyFont="1" applyFill="1" applyAlignment="1">
      <alignment horizontal="centerContinuous" vertical="justify"/>
      <protection/>
    </xf>
    <xf numFmtId="0" fontId="8" fillId="0" borderId="0" xfId="53" applyFont="1" applyFill="1" applyAlignment="1">
      <alignment horizontal="right"/>
      <protection/>
    </xf>
    <xf numFmtId="0" fontId="8" fillId="0" borderId="13" xfId="53" applyFont="1" applyFill="1" applyBorder="1">
      <alignment/>
      <protection/>
    </xf>
    <xf numFmtId="0" fontId="8" fillId="0" borderId="13" xfId="53" applyFont="1" applyFill="1" applyBorder="1" applyAlignment="1">
      <alignment horizontal="center" vertical="center"/>
      <protection/>
    </xf>
    <xf numFmtId="3" fontId="8" fillId="0" borderId="13" xfId="53" applyNumberFormat="1" applyFont="1" applyFill="1" applyBorder="1">
      <alignment/>
      <protection/>
    </xf>
    <xf numFmtId="0" fontId="9" fillId="0" borderId="13" xfId="53" applyFont="1" applyFill="1" applyBorder="1">
      <alignment/>
      <protection/>
    </xf>
    <xf numFmtId="3" fontId="9" fillId="0" borderId="13" xfId="53" applyNumberFormat="1" applyFont="1" applyFill="1" applyBorder="1">
      <alignment/>
      <protection/>
    </xf>
    <xf numFmtId="0" fontId="6" fillId="33" borderId="10" xfId="53" applyFont="1" applyFill="1" applyBorder="1" applyAlignment="1">
      <alignment horizontal="centerContinuous" vertical="center"/>
      <protection/>
    </xf>
    <xf numFmtId="0" fontId="6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Continuous" vertical="justify"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Continuous" vertical="justify"/>
    </xf>
    <xf numFmtId="0" fontId="8" fillId="0" borderId="0" xfId="0" applyFont="1" applyFill="1" applyAlignment="1">
      <alignment horizontal="centerContinuous"/>
    </xf>
    <xf numFmtId="0" fontId="8" fillId="0" borderId="13" xfId="0" applyFont="1" applyFill="1" applyBorder="1" applyAlignment="1">
      <alignment horizontal="centerContinuous" vertical="justify"/>
    </xf>
    <xf numFmtId="0" fontId="6" fillId="33" borderId="10" xfId="56" applyFont="1" applyFill="1" applyBorder="1" applyAlignment="1">
      <alignment horizontal="centerContinuous" vertical="center"/>
      <protection/>
    </xf>
    <xf numFmtId="0" fontId="6" fillId="33" borderId="11" xfId="57" applyFont="1" applyFill="1" applyBorder="1" applyAlignment="1">
      <alignment horizontal="centerContinuous" vertical="center"/>
      <protection/>
    </xf>
    <xf numFmtId="0" fontId="6" fillId="33" borderId="12" xfId="57" applyFont="1" applyFill="1" applyBorder="1" applyAlignment="1">
      <alignment vertical="center"/>
      <protection/>
    </xf>
    <xf numFmtId="0" fontId="0" fillId="0" borderId="0" xfId="57" applyFont="1" applyFill="1">
      <alignment/>
      <protection/>
    </xf>
    <xf numFmtId="0" fontId="7" fillId="0" borderId="0" xfId="57" applyFont="1" applyFill="1" applyAlignment="1">
      <alignment horizontal="centerContinuous" vertical="justify"/>
      <protection/>
    </xf>
    <xf numFmtId="0" fontId="8" fillId="0" borderId="0" xfId="57" applyFont="1" applyFill="1" applyAlignment="1">
      <alignment horizontal="right"/>
      <protection/>
    </xf>
    <xf numFmtId="0" fontId="8" fillId="0" borderId="13" xfId="57" applyFont="1" applyFill="1" applyBorder="1">
      <alignment/>
      <protection/>
    </xf>
    <xf numFmtId="0" fontId="8" fillId="0" borderId="13" xfId="57" applyFont="1" applyFill="1" applyBorder="1" applyAlignment="1">
      <alignment horizontal="center" vertical="center"/>
      <protection/>
    </xf>
    <xf numFmtId="3" fontId="8" fillId="0" borderId="13" xfId="57" applyNumberFormat="1" applyFont="1" applyFill="1" applyBorder="1">
      <alignment/>
      <protection/>
    </xf>
    <xf numFmtId="0" fontId="9" fillId="0" borderId="13" xfId="57" applyFont="1" applyFill="1" applyBorder="1">
      <alignment/>
      <protection/>
    </xf>
    <xf numFmtId="3" fontId="9" fillId="0" borderId="13" xfId="57" applyNumberFormat="1" applyFont="1" applyFill="1" applyBorder="1">
      <alignment/>
      <protection/>
    </xf>
    <xf numFmtId="0" fontId="1" fillId="0" borderId="0" xfId="49">
      <alignment/>
      <protection/>
    </xf>
    <xf numFmtId="0" fontId="0" fillId="0" borderId="0" xfId="49" applyFont="1" applyFill="1" applyAlignment="1">
      <alignment vertical="center"/>
      <protection/>
    </xf>
    <xf numFmtId="0" fontId="7" fillId="0" borderId="0" xfId="49" applyFont="1" applyFill="1" applyAlignment="1">
      <alignment horizontal="centerContinuous" vertical="justify"/>
      <protection/>
    </xf>
    <xf numFmtId="0" fontId="7" fillId="0" borderId="0" xfId="49" applyFont="1" applyFill="1" applyBorder="1" applyAlignment="1">
      <alignment wrapText="1"/>
      <protection/>
    </xf>
    <xf numFmtId="0" fontId="7" fillId="0" borderId="0" xfId="49" applyFont="1" applyFill="1">
      <alignment/>
      <protection/>
    </xf>
    <xf numFmtId="3" fontId="7" fillId="0" borderId="0" xfId="49" applyNumberFormat="1" applyFont="1" applyFill="1" applyBorder="1">
      <alignment/>
      <protection/>
    </xf>
    <xf numFmtId="3" fontId="7" fillId="0" borderId="0" xfId="49" applyNumberFormat="1" applyFont="1" applyFill="1">
      <alignment/>
      <protection/>
    </xf>
    <xf numFmtId="3" fontId="0" fillId="0" borderId="0" xfId="49" applyNumberFormat="1" applyFont="1" applyFill="1" applyBorder="1">
      <alignment/>
      <protection/>
    </xf>
    <xf numFmtId="3" fontId="0" fillId="0" borderId="0" xfId="49" applyNumberFormat="1" applyFont="1" applyFill="1">
      <alignment/>
      <protection/>
    </xf>
    <xf numFmtId="0" fontId="12" fillId="33" borderId="10" xfId="54" applyFont="1" applyFill="1" applyBorder="1" applyAlignment="1">
      <alignment horizontal="centerContinuous" vertical="center"/>
      <protection/>
    </xf>
    <xf numFmtId="0" fontId="12" fillId="33" borderId="11" xfId="49" applyFont="1" applyFill="1" applyBorder="1" applyAlignment="1">
      <alignment horizontal="centerContinuous" vertical="center"/>
      <protection/>
    </xf>
    <xf numFmtId="0" fontId="12" fillId="33" borderId="12" xfId="49" applyFont="1" applyFill="1" applyBorder="1" applyAlignment="1">
      <alignment vertical="center"/>
      <protection/>
    </xf>
    <xf numFmtId="0" fontId="13" fillId="0" borderId="0" xfId="49" applyFont="1" applyFill="1" applyAlignment="1">
      <alignment horizontal="right"/>
      <protection/>
    </xf>
    <xf numFmtId="0" fontId="13" fillId="0" borderId="13" xfId="49" applyFont="1" applyFill="1" applyBorder="1">
      <alignment/>
      <protection/>
    </xf>
    <xf numFmtId="0" fontId="13" fillId="0" borderId="13" xfId="49" applyFont="1" applyFill="1" applyBorder="1" applyAlignment="1">
      <alignment horizontal="center" vertical="center"/>
      <protection/>
    </xf>
    <xf numFmtId="0" fontId="13" fillId="0" borderId="13" xfId="49" applyFont="1" applyFill="1" applyBorder="1" applyAlignment="1">
      <alignment horizontal="center" vertical="center" wrapText="1"/>
      <protection/>
    </xf>
    <xf numFmtId="0" fontId="13" fillId="33" borderId="13" xfId="49" applyFont="1" applyFill="1" applyBorder="1">
      <alignment/>
      <protection/>
    </xf>
    <xf numFmtId="3" fontId="13" fillId="33" borderId="13" xfId="49" applyNumberFormat="1" applyFont="1" applyFill="1" applyBorder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3" xfId="49" applyFont="1" applyFill="1" applyBorder="1">
      <alignment/>
      <protection/>
    </xf>
    <xf numFmtId="3" fontId="14" fillId="0" borderId="13" xfId="49" applyNumberFormat="1" applyFont="1" applyFill="1" applyBorder="1">
      <alignment/>
      <protection/>
    </xf>
    <xf numFmtId="0" fontId="14" fillId="0" borderId="0" xfId="49" applyFont="1" applyFill="1">
      <alignment/>
      <protection/>
    </xf>
    <xf numFmtId="0" fontId="13" fillId="0" borderId="0" xfId="49" applyFont="1" applyFill="1" applyBorder="1" applyAlignment="1">
      <alignment textRotation="180"/>
      <protection/>
    </xf>
    <xf numFmtId="0" fontId="15" fillId="0" borderId="0" xfId="52" applyFont="1" applyFill="1">
      <alignment/>
      <protection/>
    </xf>
    <xf numFmtId="0" fontId="57" fillId="34" borderId="0" xfId="0" applyFont="1" applyFill="1" applyAlignment="1">
      <alignment/>
    </xf>
    <xf numFmtId="0" fontId="57" fillId="34" borderId="0" xfId="0" applyFont="1" applyFill="1" applyAlignment="1">
      <alignment/>
    </xf>
    <xf numFmtId="3" fontId="58" fillId="34" borderId="14" xfId="53" applyNumberFormat="1" applyFont="1" applyFill="1" applyBorder="1">
      <alignment/>
      <protection/>
    </xf>
    <xf numFmtId="3" fontId="58" fillId="34" borderId="14" xfId="0" applyNumberFormat="1" applyFont="1" applyFill="1" applyBorder="1" applyAlignment="1">
      <alignment/>
    </xf>
    <xf numFmtId="3" fontId="58" fillId="34" borderId="14" xfId="57" applyNumberFormat="1" applyFont="1" applyFill="1" applyBorder="1">
      <alignment/>
      <protection/>
    </xf>
    <xf numFmtId="3" fontId="59" fillId="34" borderId="14" xfId="53" applyNumberFormat="1" applyFont="1" applyFill="1" applyBorder="1">
      <alignment/>
      <protection/>
    </xf>
    <xf numFmtId="3" fontId="59" fillId="34" borderId="14" xfId="0" applyNumberFormat="1" applyFont="1" applyFill="1" applyBorder="1" applyAlignment="1">
      <alignment/>
    </xf>
    <xf numFmtId="3" fontId="59" fillId="34" borderId="14" xfId="57" applyNumberFormat="1" applyFont="1" applyFill="1" applyBorder="1">
      <alignment/>
      <protection/>
    </xf>
    <xf numFmtId="0" fontId="59" fillId="34" borderId="14" xfId="53" applyFont="1" applyFill="1" applyBorder="1">
      <alignment/>
      <protection/>
    </xf>
    <xf numFmtId="0" fontId="59" fillId="34" borderId="14" xfId="0" applyFont="1" applyFill="1" applyBorder="1" applyAlignment="1">
      <alignment/>
    </xf>
    <xf numFmtId="0" fontId="59" fillId="34" borderId="14" xfId="57" applyFont="1" applyFill="1" applyBorder="1">
      <alignment/>
      <protection/>
    </xf>
    <xf numFmtId="0" fontId="60" fillId="34" borderId="0" xfId="51" applyFont="1" applyFill="1" applyBorder="1" applyAlignment="1">
      <alignment horizontal="left" indent="1"/>
      <protection/>
    </xf>
    <xf numFmtId="0" fontId="58" fillId="34" borderId="15" xfId="57" applyFont="1" applyFill="1" applyBorder="1">
      <alignment/>
      <protection/>
    </xf>
    <xf numFmtId="0" fontId="59" fillId="34" borderId="15" xfId="57" applyFont="1" applyFill="1" applyBorder="1">
      <alignment/>
      <protection/>
    </xf>
    <xf numFmtId="3" fontId="58" fillId="34" borderId="16" xfId="0" applyNumberFormat="1" applyFont="1" applyFill="1" applyBorder="1" applyAlignment="1">
      <alignment/>
    </xf>
    <xf numFmtId="3" fontId="59" fillId="34" borderId="16" xfId="0" applyNumberFormat="1" applyFont="1" applyFill="1" applyBorder="1" applyAlignment="1">
      <alignment/>
    </xf>
    <xf numFmtId="3" fontId="58" fillId="34" borderId="17" xfId="57" applyNumberFormat="1" applyFont="1" applyFill="1" applyBorder="1">
      <alignment/>
      <protection/>
    </xf>
    <xf numFmtId="3" fontId="59" fillId="34" borderId="17" xfId="57" applyNumberFormat="1" applyFont="1" applyFill="1" applyBorder="1">
      <alignment/>
      <protection/>
    </xf>
    <xf numFmtId="0" fontId="59" fillId="34" borderId="17" xfId="57" applyFont="1" applyFill="1" applyBorder="1">
      <alignment/>
      <protection/>
    </xf>
    <xf numFmtId="3" fontId="58" fillId="34" borderId="18" xfId="57" applyNumberFormat="1" applyFont="1" applyFill="1" applyBorder="1">
      <alignment/>
      <protection/>
    </xf>
    <xf numFmtId="3" fontId="59" fillId="34" borderId="18" xfId="57" applyNumberFormat="1" applyFont="1" applyFill="1" applyBorder="1">
      <alignment/>
      <protection/>
    </xf>
    <xf numFmtId="0" fontId="59" fillId="34" borderId="18" xfId="57" applyFont="1" applyFill="1" applyBorder="1">
      <alignment/>
      <protection/>
    </xf>
    <xf numFmtId="3" fontId="58" fillId="34" borderId="19" xfId="57" applyNumberFormat="1" applyFont="1" applyFill="1" applyBorder="1">
      <alignment/>
      <protection/>
    </xf>
    <xf numFmtId="3" fontId="59" fillId="34" borderId="19" xfId="57" applyNumberFormat="1" applyFont="1" applyFill="1" applyBorder="1">
      <alignment/>
      <protection/>
    </xf>
    <xf numFmtId="0" fontId="59" fillId="34" borderId="19" xfId="57" applyFont="1" applyFill="1" applyBorder="1">
      <alignment/>
      <protection/>
    </xf>
    <xf numFmtId="3" fontId="58" fillId="34" borderId="20" xfId="57" applyNumberFormat="1" applyFont="1" applyFill="1" applyBorder="1">
      <alignment/>
      <protection/>
    </xf>
    <xf numFmtId="3" fontId="59" fillId="34" borderId="20" xfId="57" applyNumberFormat="1" applyFont="1" applyFill="1" applyBorder="1">
      <alignment/>
      <protection/>
    </xf>
    <xf numFmtId="0" fontId="59" fillId="34" borderId="20" xfId="57" applyFont="1" applyFill="1" applyBorder="1">
      <alignment/>
      <protection/>
    </xf>
    <xf numFmtId="3" fontId="58" fillId="34" borderId="21" xfId="57" applyNumberFormat="1" applyFont="1" applyFill="1" applyBorder="1">
      <alignment/>
      <protection/>
    </xf>
    <xf numFmtId="3" fontId="59" fillId="34" borderId="21" xfId="57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16" fillId="35" borderId="22" xfId="57" applyFont="1" applyFill="1" applyBorder="1" applyAlignment="1">
      <alignment horizontal="center" vertical="center"/>
      <protection/>
    </xf>
    <xf numFmtId="0" fontId="16" fillId="35" borderId="23" xfId="57" applyFont="1" applyFill="1" applyBorder="1" applyAlignment="1">
      <alignment horizontal="center" vertical="center"/>
      <protection/>
    </xf>
    <xf numFmtId="0" fontId="16" fillId="35" borderId="24" xfId="57" applyFont="1" applyFill="1" applyBorder="1" applyAlignment="1">
      <alignment horizontal="center" vertical="center"/>
      <protection/>
    </xf>
    <xf numFmtId="0" fontId="16" fillId="35" borderId="25" xfId="57" applyFont="1" applyFill="1" applyBorder="1" applyAlignment="1">
      <alignment horizontal="center" vertical="center"/>
      <protection/>
    </xf>
    <xf numFmtId="0" fontId="0" fillId="35" borderId="0" xfId="0" applyFont="1" applyFill="1" applyAlignment="1">
      <alignment/>
    </xf>
    <xf numFmtId="0" fontId="17" fillId="36" borderId="26" xfId="51" applyFont="1" applyFill="1" applyBorder="1" applyAlignment="1">
      <alignment horizontal="left" indent="1"/>
      <protection/>
    </xf>
    <xf numFmtId="3" fontId="13" fillId="36" borderId="22" xfId="51" applyNumberFormat="1" applyFont="1" applyFill="1" applyBorder="1">
      <alignment/>
      <protection/>
    </xf>
    <xf numFmtId="3" fontId="17" fillId="36" borderId="23" xfId="51" applyNumberFormat="1" applyFont="1" applyFill="1" applyBorder="1">
      <alignment/>
      <protection/>
    </xf>
    <xf numFmtId="3" fontId="17" fillId="36" borderId="24" xfId="51" applyNumberFormat="1" applyFont="1" applyFill="1" applyBorder="1">
      <alignment/>
      <protection/>
    </xf>
    <xf numFmtId="3" fontId="17" fillId="36" borderId="25" xfId="51" applyNumberFormat="1" applyFont="1" applyFill="1" applyBorder="1">
      <alignment/>
      <protection/>
    </xf>
    <xf numFmtId="3" fontId="17" fillId="36" borderId="27" xfId="51" applyNumberFormat="1" applyFont="1" applyFill="1" applyBorder="1">
      <alignment/>
      <protection/>
    </xf>
    <xf numFmtId="3" fontId="17" fillId="36" borderId="28" xfId="51" applyNumberFormat="1" applyFont="1" applyFill="1" applyBorder="1">
      <alignment/>
      <protection/>
    </xf>
    <xf numFmtId="3" fontId="17" fillId="36" borderId="29" xfId="51" applyNumberFormat="1" applyFont="1" applyFill="1" applyBorder="1">
      <alignment/>
      <protection/>
    </xf>
    <xf numFmtId="0" fontId="58" fillId="34" borderId="30" xfId="57" applyFont="1" applyFill="1" applyBorder="1">
      <alignment/>
      <protection/>
    </xf>
    <xf numFmtId="3" fontId="58" fillId="34" borderId="31" xfId="0" applyNumberFormat="1" applyFont="1" applyFill="1" applyBorder="1" applyAlignment="1">
      <alignment/>
    </xf>
    <xf numFmtId="3" fontId="58" fillId="34" borderId="32" xfId="53" applyNumberFormat="1" applyFont="1" applyFill="1" applyBorder="1">
      <alignment/>
      <protection/>
    </xf>
    <xf numFmtId="3" fontId="58" fillId="34" borderId="32" xfId="0" applyNumberFormat="1" applyFont="1" applyFill="1" applyBorder="1" applyAlignment="1">
      <alignment/>
    </xf>
    <xf numFmtId="3" fontId="58" fillId="34" borderId="32" xfId="57" applyNumberFormat="1" applyFont="1" applyFill="1" applyBorder="1">
      <alignment/>
      <protection/>
    </xf>
    <xf numFmtId="3" fontId="58" fillId="34" borderId="33" xfId="57" applyNumberFormat="1" applyFont="1" applyFill="1" applyBorder="1">
      <alignment/>
      <protection/>
    </xf>
    <xf numFmtId="3" fontId="58" fillId="34" borderId="34" xfId="57" applyNumberFormat="1" applyFont="1" applyFill="1" applyBorder="1">
      <alignment/>
      <protection/>
    </xf>
    <xf numFmtId="3" fontId="58" fillId="34" borderId="35" xfId="57" applyNumberFormat="1" applyFont="1" applyFill="1" applyBorder="1">
      <alignment/>
      <protection/>
    </xf>
    <xf numFmtId="3" fontId="58" fillId="34" borderId="36" xfId="57" applyNumberFormat="1" applyFont="1" applyFill="1" applyBorder="1">
      <alignment/>
      <protection/>
    </xf>
    <xf numFmtId="3" fontId="61" fillId="34" borderId="0" xfId="51" applyNumberFormat="1" applyFont="1" applyFill="1" applyBorder="1" applyAlignment="1">
      <alignment horizontal="center" vertical="center" wrapText="1"/>
      <protection/>
    </xf>
    <xf numFmtId="0" fontId="16" fillId="35" borderId="37" xfId="57" applyFont="1" applyFill="1" applyBorder="1" applyAlignment="1">
      <alignment horizontal="center" vertical="center" wrapText="1"/>
      <protection/>
    </xf>
    <xf numFmtId="0" fontId="16" fillId="35" borderId="26" xfId="57" applyFont="1" applyFill="1" applyBorder="1" applyAlignment="1">
      <alignment horizontal="center" vertical="center" wrapText="1"/>
      <protection/>
    </xf>
    <xf numFmtId="0" fontId="16" fillId="35" borderId="38" xfId="51" applyFont="1" applyFill="1" applyBorder="1" applyAlignment="1">
      <alignment horizontal="center" vertical="center"/>
      <protection/>
    </xf>
    <xf numFmtId="0" fontId="16" fillId="35" borderId="39" xfId="51" applyFont="1" applyFill="1" applyBorder="1" applyAlignment="1">
      <alignment horizontal="center" vertical="center"/>
      <protection/>
    </xf>
    <xf numFmtId="0" fontId="16" fillId="35" borderId="40" xfId="51" applyFont="1" applyFill="1" applyBorder="1" applyAlignment="1">
      <alignment horizontal="center" vertical="center"/>
      <protection/>
    </xf>
    <xf numFmtId="0" fontId="16" fillId="35" borderId="41" xfId="51" applyFont="1" applyFill="1" applyBorder="1" applyAlignment="1">
      <alignment horizontal="center" vertical="center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fkod3-fkod2_ GİDER" xfId="51"/>
    <cellStyle name="Normal_fkod3-fkod2_ GİDER 2" xfId="52"/>
    <cellStyle name="Normal_Sayfa1" xfId="53"/>
    <cellStyle name="Normal_Sayfa1 2" xfId="54"/>
    <cellStyle name="Normal_Sayfa1_1" xfId="55"/>
    <cellStyle name="Normal_Sayfa1_Sayfa4" xfId="56"/>
    <cellStyle name="Normal_Sayfa4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irgül [0]_2004_iller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N5" sqref="N5:N70"/>
    </sheetView>
  </sheetViews>
  <sheetFormatPr defaultColWidth="9.00390625" defaultRowHeight="12.75"/>
  <cols>
    <col min="14" max="14" width="10.00390625" style="0" customWidth="1"/>
    <col min="15" max="15" width="11.00390625" style="0" customWidth="1"/>
  </cols>
  <sheetData>
    <row r="1" spans="1:15" ht="18.75" thickBot="1">
      <c r="A1" s="23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 t="s">
        <v>1</v>
      </c>
    </row>
    <row r="4" spans="1:15" ht="22.5">
      <c r="A4" s="18"/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31" t="s">
        <v>15</v>
      </c>
    </row>
    <row r="5" spans="1:15" ht="12.75">
      <c r="A5" s="18" t="s">
        <v>16</v>
      </c>
      <c r="B5" s="20">
        <v>11603919</v>
      </c>
      <c r="C5" s="20">
        <v>15310976</v>
      </c>
      <c r="D5" s="20">
        <v>12460017</v>
      </c>
      <c r="E5" s="20">
        <v>15142070</v>
      </c>
      <c r="F5" s="20">
        <v>14015972</v>
      </c>
      <c r="G5" s="20">
        <v>13065611</v>
      </c>
      <c r="H5" s="20">
        <v>16896757</v>
      </c>
      <c r="I5" s="20">
        <v>16553105</v>
      </c>
      <c r="J5" s="20">
        <v>14374898</v>
      </c>
      <c r="K5" s="20">
        <v>14912782</v>
      </c>
      <c r="L5" s="20">
        <v>13364721</v>
      </c>
      <c r="M5" s="20">
        <v>20425205</v>
      </c>
      <c r="N5" s="20">
        <v>178126033</v>
      </c>
      <c r="O5" s="20">
        <v>174321617</v>
      </c>
    </row>
    <row r="6" spans="1:15" ht="12.75">
      <c r="A6" s="18" t="s">
        <v>17</v>
      </c>
      <c r="B6" s="20">
        <v>9342443</v>
      </c>
      <c r="C6" s="20">
        <v>8548355</v>
      </c>
      <c r="D6" s="20">
        <v>10202126</v>
      </c>
      <c r="E6" s="20">
        <v>11031167</v>
      </c>
      <c r="F6" s="20">
        <v>9346198</v>
      </c>
      <c r="G6" s="20">
        <v>10252660</v>
      </c>
      <c r="H6" s="20">
        <v>11134792</v>
      </c>
      <c r="I6" s="20">
        <v>11054787</v>
      </c>
      <c r="J6" s="20">
        <v>10883797</v>
      </c>
      <c r="K6" s="20">
        <v>11739263</v>
      </c>
      <c r="L6" s="20">
        <v>10097485</v>
      </c>
      <c r="M6" s="20">
        <v>18530251</v>
      </c>
      <c r="N6" s="20">
        <v>132163324</v>
      </c>
      <c r="O6" s="20">
        <v>128061592</v>
      </c>
    </row>
    <row r="7" spans="1:15" ht="12.75">
      <c r="A7" s="18" t="s">
        <v>18</v>
      </c>
      <c r="B7" s="20">
        <v>3485102</v>
      </c>
      <c r="C7" s="20">
        <v>2706128</v>
      </c>
      <c r="D7" s="20">
        <v>2748564</v>
      </c>
      <c r="E7" s="20">
        <v>3249198</v>
      </c>
      <c r="F7" s="20">
        <v>3176503</v>
      </c>
      <c r="G7" s="20">
        <v>3159394</v>
      </c>
      <c r="H7" s="20">
        <v>3349328</v>
      </c>
      <c r="I7" s="20">
        <v>2939704</v>
      </c>
      <c r="J7" s="20">
        <v>3387104</v>
      </c>
      <c r="K7" s="20">
        <v>3612986</v>
      </c>
      <c r="L7" s="20">
        <v>3322061</v>
      </c>
      <c r="M7" s="20">
        <v>2676135</v>
      </c>
      <c r="N7" s="20">
        <v>37812207</v>
      </c>
      <c r="O7" s="20">
        <v>36020854</v>
      </c>
    </row>
    <row r="8" spans="1:15" ht="12.75">
      <c r="A8" s="21" t="s">
        <v>19</v>
      </c>
      <c r="B8" s="22">
        <v>3154145</v>
      </c>
      <c r="C8" s="22">
        <v>2344135</v>
      </c>
      <c r="D8" s="22">
        <v>2382420</v>
      </c>
      <c r="E8" s="22">
        <v>2744169</v>
      </c>
      <c r="F8" s="22">
        <v>2638073</v>
      </c>
      <c r="G8" s="22">
        <v>2645439</v>
      </c>
      <c r="H8" s="22">
        <v>2812365</v>
      </c>
      <c r="I8" s="22">
        <v>2510389</v>
      </c>
      <c r="J8" s="22">
        <v>2841499</v>
      </c>
      <c r="K8" s="22">
        <v>2946869</v>
      </c>
      <c r="L8" s="22">
        <v>2811723</v>
      </c>
      <c r="M8" s="22">
        <v>1952666</v>
      </c>
      <c r="N8" s="22">
        <v>31783892</v>
      </c>
      <c r="O8" s="22">
        <v>30148900</v>
      </c>
    </row>
    <row r="9" spans="1:15" ht="12.75">
      <c r="A9" s="21" t="s">
        <v>20</v>
      </c>
      <c r="B9" s="22">
        <v>72536</v>
      </c>
      <c r="C9" s="22">
        <v>73102</v>
      </c>
      <c r="D9" s="22">
        <v>61688</v>
      </c>
      <c r="E9" s="22">
        <v>87304</v>
      </c>
      <c r="F9" s="22">
        <v>89104</v>
      </c>
      <c r="G9" s="22">
        <v>92522</v>
      </c>
      <c r="H9" s="22">
        <v>104406</v>
      </c>
      <c r="I9" s="22">
        <v>84678</v>
      </c>
      <c r="J9" s="22">
        <v>84844</v>
      </c>
      <c r="K9" s="22">
        <v>124051</v>
      </c>
      <c r="L9" s="22">
        <v>102079</v>
      </c>
      <c r="M9" s="22">
        <v>161539</v>
      </c>
      <c r="N9" s="22">
        <v>1137853</v>
      </c>
      <c r="O9" s="22">
        <v>1074453</v>
      </c>
    </row>
    <row r="10" spans="1:15" ht="12.75">
      <c r="A10" s="21" t="s">
        <v>21</v>
      </c>
      <c r="B10" s="22">
        <v>147738</v>
      </c>
      <c r="C10" s="22">
        <v>199626</v>
      </c>
      <c r="D10" s="22">
        <v>184073</v>
      </c>
      <c r="E10" s="22">
        <v>229740</v>
      </c>
      <c r="F10" s="22">
        <v>307199</v>
      </c>
      <c r="G10" s="22">
        <v>277788</v>
      </c>
      <c r="H10" s="22">
        <v>284142</v>
      </c>
      <c r="I10" s="22">
        <v>231270</v>
      </c>
      <c r="J10" s="22">
        <v>363087</v>
      </c>
      <c r="K10" s="22">
        <v>383953</v>
      </c>
      <c r="L10" s="22">
        <v>260147</v>
      </c>
      <c r="M10" s="22">
        <v>359651</v>
      </c>
      <c r="N10" s="22">
        <v>3228414</v>
      </c>
      <c r="O10" s="22">
        <v>3301096</v>
      </c>
    </row>
    <row r="11" spans="1:15" ht="12.75">
      <c r="A11" s="21" t="s">
        <v>22</v>
      </c>
      <c r="B11" s="22">
        <v>12652</v>
      </c>
      <c r="C11" s="22">
        <v>23331</v>
      </c>
      <c r="D11" s="22">
        <v>48434</v>
      </c>
      <c r="E11" s="22">
        <v>64226</v>
      </c>
      <c r="F11" s="22">
        <v>65741</v>
      </c>
      <c r="G11" s="22">
        <v>70191</v>
      </c>
      <c r="H11" s="22">
        <v>37794</v>
      </c>
      <c r="I11" s="22">
        <v>26320</v>
      </c>
      <c r="J11" s="22">
        <v>27254</v>
      </c>
      <c r="K11" s="22">
        <v>42961</v>
      </c>
      <c r="L11" s="22">
        <v>63424</v>
      </c>
      <c r="M11" s="22">
        <v>114298</v>
      </c>
      <c r="N11" s="22">
        <v>596626</v>
      </c>
      <c r="O11" s="22">
        <v>478347</v>
      </c>
    </row>
    <row r="12" spans="1:15" ht="12.75">
      <c r="A12" s="21" t="s">
        <v>23</v>
      </c>
      <c r="B12" s="22">
        <v>50439</v>
      </c>
      <c r="C12" s="22">
        <v>51179</v>
      </c>
      <c r="D12" s="22">
        <v>57408</v>
      </c>
      <c r="E12" s="22">
        <v>84434</v>
      </c>
      <c r="F12" s="22">
        <v>61067</v>
      </c>
      <c r="G12" s="22">
        <v>50338</v>
      </c>
      <c r="H12" s="22">
        <v>70089</v>
      </c>
      <c r="I12" s="22">
        <v>71314</v>
      </c>
      <c r="J12" s="22">
        <v>54407</v>
      </c>
      <c r="K12" s="22">
        <v>74809</v>
      </c>
      <c r="L12" s="22">
        <v>68161</v>
      </c>
      <c r="M12" s="22">
        <v>71476</v>
      </c>
      <c r="N12" s="22">
        <v>765121</v>
      </c>
      <c r="O12" s="22">
        <v>703794</v>
      </c>
    </row>
    <row r="13" spans="1:15" ht="12.75">
      <c r="A13" s="21" t="s">
        <v>24</v>
      </c>
      <c r="B13" s="22">
        <v>16045</v>
      </c>
      <c r="C13" s="22">
        <v>3</v>
      </c>
      <c r="D13" s="22">
        <v>3</v>
      </c>
      <c r="E13" s="22">
        <v>13884</v>
      </c>
      <c r="F13" s="22">
        <v>3</v>
      </c>
      <c r="G13" s="22">
        <v>3</v>
      </c>
      <c r="H13" s="22">
        <v>14322</v>
      </c>
      <c r="I13" s="22">
        <v>3</v>
      </c>
      <c r="J13" s="22">
        <v>3</v>
      </c>
      <c r="K13" s="22">
        <v>12689</v>
      </c>
      <c r="L13" s="22">
        <v>8</v>
      </c>
      <c r="M13" s="22">
        <v>2</v>
      </c>
      <c r="N13" s="22">
        <v>56968</v>
      </c>
      <c r="O13" s="22">
        <v>59011</v>
      </c>
    </row>
    <row r="14" spans="1:15" ht="12.75">
      <c r="A14" s="21" t="s">
        <v>25</v>
      </c>
      <c r="B14" s="22">
        <v>21</v>
      </c>
      <c r="C14" s="22">
        <v>21</v>
      </c>
      <c r="D14" s="22">
        <v>21</v>
      </c>
      <c r="E14" s="22">
        <v>21</v>
      </c>
      <c r="F14" s="22">
        <v>22</v>
      </c>
      <c r="G14" s="22">
        <v>21</v>
      </c>
      <c r="H14" s="22">
        <v>21</v>
      </c>
      <c r="I14" s="22">
        <v>21</v>
      </c>
      <c r="J14" s="22">
        <v>21</v>
      </c>
      <c r="K14" s="22">
        <v>21</v>
      </c>
      <c r="L14" s="22">
        <v>21</v>
      </c>
      <c r="M14" s="22">
        <v>22</v>
      </c>
      <c r="N14" s="22">
        <v>254</v>
      </c>
      <c r="O14" s="22">
        <v>253</v>
      </c>
    </row>
    <row r="15" spans="1:15" ht="12.75">
      <c r="A15" s="21" t="s">
        <v>26</v>
      </c>
      <c r="B15" s="22">
        <v>31526</v>
      </c>
      <c r="C15" s="22">
        <v>14731</v>
      </c>
      <c r="D15" s="22">
        <v>14517</v>
      </c>
      <c r="E15" s="22">
        <v>25420</v>
      </c>
      <c r="F15" s="22">
        <v>15294</v>
      </c>
      <c r="G15" s="22">
        <v>23092</v>
      </c>
      <c r="H15" s="22">
        <v>26189</v>
      </c>
      <c r="I15" s="22">
        <v>15709</v>
      </c>
      <c r="J15" s="22">
        <v>15989</v>
      </c>
      <c r="K15" s="22">
        <v>27633</v>
      </c>
      <c r="L15" s="22">
        <v>16498</v>
      </c>
      <c r="M15" s="22">
        <v>16481</v>
      </c>
      <c r="N15" s="22">
        <v>243079</v>
      </c>
      <c r="O15" s="22">
        <v>255000</v>
      </c>
    </row>
    <row r="16" spans="1:15" ht="12.75">
      <c r="A16" s="18" t="s">
        <v>27</v>
      </c>
      <c r="B16" s="20">
        <v>470848</v>
      </c>
      <c r="C16" s="20">
        <v>372700</v>
      </c>
      <c r="D16" s="20">
        <v>370734</v>
      </c>
      <c r="E16" s="20">
        <v>383276</v>
      </c>
      <c r="F16" s="20">
        <v>400798</v>
      </c>
      <c r="G16" s="20">
        <v>386320</v>
      </c>
      <c r="H16" s="20">
        <v>390908</v>
      </c>
      <c r="I16" s="20">
        <v>378412</v>
      </c>
      <c r="J16" s="20">
        <v>405149</v>
      </c>
      <c r="K16" s="20">
        <v>425407</v>
      </c>
      <c r="L16" s="20">
        <v>408483</v>
      </c>
      <c r="M16" s="20">
        <v>682061</v>
      </c>
      <c r="N16" s="20">
        <v>5075096</v>
      </c>
      <c r="O16" s="20">
        <v>4974632</v>
      </c>
    </row>
    <row r="17" spans="1:15" ht="12.75">
      <c r="A17" s="21" t="s">
        <v>19</v>
      </c>
      <c r="B17" s="22">
        <v>438943</v>
      </c>
      <c r="C17" s="22">
        <v>316799</v>
      </c>
      <c r="D17" s="22">
        <v>311373</v>
      </c>
      <c r="E17" s="22">
        <v>309731</v>
      </c>
      <c r="F17" s="22">
        <v>313565</v>
      </c>
      <c r="G17" s="22">
        <v>311582</v>
      </c>
      <c r="H17" s="22">
        <v>320209</v>
      </c>
      <c r="I17" s="22">
        <v>316906</v>
      </c>
      <c r="J17" s="22">
        <v>322088</v>
      </c>
      <c r="K17" s="22">
        <v>349192</v>
      </c>
      <c r="L17" s="22">
        <v>330642</v>
      </c>
      <c r="M17" s="22">
        <v>563776</v>
      </c>
      <c r="N17" s="22">
        <v>4204806</v>
      </c>
      <c r="O17" s="22">
        <v>4124659</v>
      </c>
    </row>
    <row r="18" spans="1:15" ht="12.75">
      <c r="A18" s="21" t="s">
        <v>20</v>
      </c>
      <c r="B18" s="22">
        <v>6242</v>
      </c>
      <c r="C18" s="22">
        <v>7376</v>
      </c>
      <c r="D18" s="22">
        <v>6607</v>
      </c>
      <c r="E18" s="22">
        <v>9138</v>
      </c>
      <c r="F18" s="22">
        <v>9746</v>
      </c>
      <c r="G18" s="22">
        <v>8514</v>
      </c>
      <c r="H18" s="22">
        <v>8088</v>
      </c>
      <c r="I18" s="22">
        <v>8192</v>
      </c>
      <c r="J18" s="22">
        <v>8599</v>
      </c>
      <c r="K18" s="22">
        <v>8879</v>
      </c>
      <c r="L18" s="22">
        <v>9795</v>
      </c>
      <c r="M18" s="22">
        <v>13879</v>
      </c>
      <c r="N18" s="22">
        <v>105055</v>
      </c>
      <c r="O18" s="22">
        <v>91816</v>
      </c>
    </row>
    <row r="19" spans="1:15" ht="12.75">
      <c r="A19" s="21" t="s">
        <v>21</v>
      </c>
      <c r="B19" s="22">
        <v>16217</v>
      </c>
      <c r="C19" s="22">
        <v>37126</v>
      </c>
      <c r="D19" s="22">
        <v>35727</v>
      </c>
      <c r="E19" s="22">
        <v>45230</v>
      </c>
      <c r="F19" s="22">
        <v>57827</v>
      </c>
      <c r="G19" s="22">
        <v>45310</v>
      </c>
      <c r="H19" s="22">
        <v>48447</v>
      </c>
      <c r="I19" s="22">
        <v>43522</v>
      </c>
      <c r="J19" s="22">
        <v>65164</v>
      </c>
      <c r="K19" s="22">
        <v>50170</v>
      </c>
      <c r="L19" s="22">
        <v>46996</v>
      </c>
      <c r="M19" s="22">
        <v>66137</v>
      </c>
      <c r="N19" s="22">
        <v>557873</v>
      </c>
      <c r="O19" s="22">
        <v>602214</v>
      </c>
    </row>
    <row r="20" spans="1:15" ht="12.75">
      <c r="A20" s="21" t="s">
        <v>28</v>
      </c>
      <c r="B20" s="22">
        <v>3950</v>
      </c>
      <c r="C20" s="22">
        <v>7683</v>
      </c>
      <c r="D20" s="22">
        <v>12765</v>
      </c>
      <c r="E20" s="22">
        <v>15494</v>
      </c>
      <c r="F20" s="22">
        <v>15617</v>
      </c>
      <c r="G20" s="22">
        <v>16896</v>
      </c>
      <c r="H20" s="22">
        <v>9642</v>
      </c>
      <c r="I20" s="22">
        <v>6886</v>
      </c>
      <c r="J20" s="22">
        <v>7047</v>
      </c>
      <c r="K20" s="22">
        <v>10979</v>
      </c>
      <c r="L20" s="22">
        <v>17005</v>
      </c>
      <c r="M20" s="22">
        <v>29662</v>
      </c>
      <c r="N20" s="22">
        <v>153626</v>
      </c>
      <c r="O20" s="22">
        <v>104434</v>
      </c>
    </row>
    <row r="21" spans="1:15" ht="12.75">
      <c r="A21" s="21" t="s">
        <v>23</v>
      </c>
      <c r="B21" s="22">
        <v>3586</v>
      </c>
      <c r="C21" s="22">
        <v>2341</v>
      </c>
      <c r="D21" s="22">
        <v>3050</v>
      </c>
      <c r="E21" s="22">
        <v>2379</v>
      </c>
      <c r="F21" s="22">
        <v>2807</v>
      </c>
      <c r="G21" s="22">
        <v>2788</v>
      </c>
      <c r="H21" s="22">
        <v>3076</v>
      </c>
      <c r="I21" s="22">
        <v>1615</v>
      </c>
      <c r="J21" s="22">
        <v>935</v>
      </c>
      <c r="K21" s="22">
        <v>4645</v>
      </c>
      <c r="L21" s="22">
        <v>2672</v>
      </c>
      <c r="M21" s="22">
        <v>2540</v>
      </c>
      <c r="N21" s="22">
        <v>32434</v>
      </c>
      <c r="O21" s="22">
        <v>27609</v>
      </c>
    </row>
    <row r="22" spans="1:15" ht="12.75">
      <c r="A22" s="21" t="s">
        <v>24</v>
      </c>
      <c r="B22" s="22">
        <v>106</v>
      </c>
      <c r="C22" s="22">
        <v>163</v>
      </c>
      <c r="D22" s="22">
        <v>0</v>
      </c>
      <c r="E22" s="22">
        <v>89</v>
      </c>
      <c r="F22" s="22">
        <v>7</v>
      </c>
      <c r="G22" s="22">
        <v>3</v>
      </c>
      <c r="H22" s="22">
        <v>110</v>
      </c>
      <c r="I22" s="22">
        <v>0</v>
      </c>
      <c r="J22" s="22">
        <v>0</v>
      </c>
      <c r="K22" s="22">
        <v>75</v>
      </c>
      <c r="L22" s="22">
        <v>0</v>
      </c>
      <c r="M22" s="22">
        <v>8</v>
      </c>
      <c r="N22" s="22">
        <v>561</v>
      </c>
      <c r="O22" s="22">
        <v>900</v>
      </c>
    </row>
    <row r="23" spans="1:15" ht="12.75">
      <c r="A23" s="21" t="s">
        <v>29</v>
      </c>
      <c r="B23" s="22">
        <v>1804</v>
      </c>
      <c r="C23" s="22">
        <v>1212</v>
      </c>
      <c r="D23" s="22">
        <v>1212</v>
      </c>
      <c r="E23" s="22">
        <v>1215</v>
      </c>
      <c r="F23" s="22">
        <v>1229</v>
      </c>
      <c r="G23" s="22">
        <v>1227</v>
      </c>
      <c r="H23" s="22">
        <v>1336</v>
      </c>
      <c r="I23" s="22">
        <v>1291</v>
      </c>
      <c r="J23" s="22">
        <v>1316</v>
      </c>
      <c r="K23" s="22">
        <v>1467</v>
      </c>
      <c r="L23" s="22">
        <v>1373</v>
      </c>
      <c r="M23" s="22">
        <v>6059</v>
      </c>
      <c r="N23" s="22">
        <v>20741</v>
      </c>
      <c r="O23" s="22">
        <v>23000</v>
      </c>
    </row>
    <row r="24" spans="1:15" ht="12.75">
      <c r="A24" s="18" t="s">
        <v>30</v>
      </c>
      <c r="B24" s="20">
        <v>478662</v>
      </c>
      <c r="C24" s="20">
        <v>909331</v>
      </c>
      <c r="D24" s="20">
        <v>1250622</v>
      </c>
      <c r="E24" s="20">
        <v>1239848</v>
      </c>
      <c r="F24" s="20">
        <v>1413215</v>
      </c>
      <c r="G24" s="20">
        <v>1494535</v>
      </c>
      <c r="H24" s="20">
        <v>1900271</v>
      </c>
      <c r="I24" s="20">
        <v>1261014</v>
      </c>
      <c r="J24" s="20">
        <v>1171751</v>
      </c>
      <c r="K24" s="20">
        <v>1505135</v>
      </c>
      <c r="L24" s="20">
        <v>1574600</v>
      </c>
      <c r="M24" s="20">
        <v>4802476</v>
      </c>
      <c r="N24" s="20">
        <v>19001460</v>
      </c>
      <c r="O24" s="20">
        <v>17720624</v>
      </c>
    </row>
    <row r="25" spans="1:15" ht="12.75">
      <c r="A25" s="21" t="s">
        <v>31</v>
      </c>
      <c r="B25" s="22">
        <v>0</v>
      </c>
      <c r="C25" s="22">
        <v>15</v>
      </c>
      <c r="D25" s="22">
        <v>30</v>
      </c>
      <c r="E25" s="22">
        <v>419</v>
      </c>
      <c r="F25" s="22">
        <v>587</v>
      </c>
      <c r="G25" s="22">
        <v>742</v>
      </c>
      <c r="H25" s="22">
        <v>45114</v>
      </c>
      <c r="I25" s="22">
        <v>5686</v>
      </c>
      <c r="J25" s="22">
        <v>1570</v>
      </c>
      <c r="K25" s="22">
        <v>59212</v>
      </c>
      <c r="L25" s="22">
        <v>3611</v>
      </c>
      <c r="M25" s="22">
        <v>95281</v>
      </c>
      <c r="N25" s="22">
        <v>212267</v>
      </c>
      <c r="O25" s="22">
        <v>236734</v>
      </c>
    </row>
    <row r="26" spans="1:15" ht="12.75">
      <c r="A26" s="21" t="s">
        <v>32</v>
      </c>
      <c r="B26" s="22">
        <v>63079</v>
      </c>
      <c r="C26" s="22">
        <v>181714</v>
      </c>
      <c r="D26" s="22">
        <v>349491</v>
      </c>
      <c r="E26" s="22">
        <v>451536</v>
      </c>
      <c r="F26" s="22">
        <v>445227</v>
      </c>
      <c r="G26" s="22">
        <v>597175</v>
      </c>
      <c r="H26" s="22">
        <v>784373</v>
      </c>
      <c r="I26" s="22">
        <v>598444</v>
      </c>
      <c r="J26" s="22">
        <v>507366</v>
      </c>
      <c r="K26" s="22">
        <v>646503</v>
      </c>
      <c r="L26" s="22">
        <v>727283</v>
      </c>
      <c r="M26" s="22">
        <v>3307340</v>
      </c>
      <c r="N26" s="22">
        <v>8659531</v>
      </c>
      <c r="O26" s="22">
        <v>9150340</v>
      </c>
    </row>
    <row r="27" spans="1:15" ht="12.75">
      <c r="A27" s="21" t="s">
        <v>33</v>
      </c>
      <c r="B27" s="22">
        <v>16750</v>
      </c>
      <c r="C27" s="22">
        <v>32896</v>
      </c>
      <c r="D27" s="22">
        <v>31940</v>
      </c>
      <c r="E27" s="22">
        <v>44503</v>
      </c>
      <c r="F27" s="22">
        <v>54000</v>
      </c>
      <c r="G27" s="22">
        <v>93019</v>
      </c>
      <c r="H27" s="22">
        <v>152235</v>
      </c>
      <c r="I27" s="22">
        <v>154444</v>
      </c>
      <c r="J27" s="22">
        <v>126181</v>
      </c>
      <c r="K27" s="22">
        <v>89735</v>
      </c>
      <c r="L27" s="22">
        <v>65625</v>
      </c>
      <c r="M27" s="22">
        <v>93891</v>
      </c>
      <c r="N27" s="22">
        <v>955219</v>
      </c>
      <c r="O27" s="22">
        <v>706775</v>
      </c>
    </row>
    <row r="28" spans="1:15" ht="12.75">
      <c r="A28" s="21" t="s">
        <v>34</v>
      </c>
      <c r="B28" s="22">
        <v>55628</v>
      </c>
      <c r="C28" s="22">
        <v>59496</v>
      </c>
      <c r="D28" s="22">
        <v>39484</v>
      </c>
      <c r="E28" s="22">
        <v>69491</v>
      </c>
      <c r="F28" s="22">
        <v>154480</v>
      </c>
      <c r="G28" s="22">
        <v>76853</v>
      </c>
      <c r="H28" s="22">
        <v>27595</v>
      </c>
      <c r="I28" s="22">
        <v>32939</v>
      </c>
      <c r="J28" s="22">
        <v>31340</v>
      </c>
      <c r="K28" s="22">
        <v>81665</v>
      </c>
      <c r="L28" s="22">
        <v>25598</v>
      </c>
      <c r="M28" s="22">
        <v>101853</v>
      </c>
      <c r="N28" s="22">
        <v>756422</v>
      </c>
      <c r="O28" s="22">
        <v>190314</v>
      </c>
    </row>
    <row r="29" spans="1:15" ht="12.75">
      <c r="A29" s="21" t="s">
        <v>35</v>
      </c>
      <c r="B29" s="22">
        <v>21609</v>
      </c>
      <c r="C29" s="22">
        <v>67495</v>
      </c>
      <c r="D29" s="22">
        <v>140152</v>
      </c>
      <c r="E29" s="22">
        <v>148593</v>
      </c>
      <c r="F29" s="22">
        <v>240069</v>
      </c>
      <c r="G29" s="22">
        <v>144479</v>
      </c>
      <c r="H29" s="22">
        <v>209909</v>
      </c>
      <c r="I29" s="22">
        <v>152286</v>
      </c>
      <c r="J29" s="22">
        <v>130980</v>
      </c>
      <c r="K29" s="22">
        <v>202262</v>
      </c>
      <c r="L29" s="22">
        <v>226230</v>
      </c>
      <c r="M29" s="22">
        <v>455689</v>
      </c>
      <c r="N29" s="22">
        <v>2139753</v>
      </c>
      <c r="O29" s="22">
        <v>2408858</v>
      </c>
    </row>
    <row r="30" spans="1:15" ht="12.75">
      <c r="A30" s="21" t="s">
        <v>36</v>
      </c>
      <c r="B30" s="22">
        <v>41</v>
      </c>
      <c r="C30" s="22">
        <v>120</v>
      </c>
      <c r="D30" s="22">
        <v>1330</v>
      </c>
      <c r="E30" s="22">
        <v>1859</v>
      </c>
      <c r="F30" s="22">
        <v>4158</v>
      </c>
      <c r="G30" s="22">
        <v>4421</v>
      </c>
      <c r="H30" s="22">
        <v>4705</v>
      </c>
      <c r="I30" s="22">
        <v>2724</v>
      </c>
      <c r="J30" s="22">
        <v>4273</v>
      </c>
      <c r="K30" s="22">
        <v>3010</v>
      </c>
      <c r="L30" s="22">
        <v>4350</v>
      </c>
      <c r="M30" s="22">
        <v>22299</v>
      </c>
      <c r="N30" s="22">
        <v>53290</v>
      </c>
      <c r="O30" s="22">
        <v>68302</v>
      </c>
    </row>
    <row r="31" spans="1:15" ht="12.75">
      <c r="A31" s="21" t="s">
        <v>37</v>
      </c>
      <c r="B31" s="22">
        <v>29</v>
      </c>
      <c r="C31" s="22">
        <v>414</v>
      </c>
      <c r="D31" s="22">
        <v>8316</v>
      </c>
      <c r="E31" s="22">
        <v>14603</v>
      </c>
      <c r="F31" s="22">
        <v>20442</v>
      </c>
      <c r="G31" s="22">
        <v>22639</v>
      </c>
      <c r="H31" s="22">
        <v>28032</v>
      </c>
      <c r="I31" s="22">
        <v>23518</v>
      </c>
      <c r="J31" s="22">
        <v>25739</v>
      </c>
      <c r="K31" s="22">
        <v>32314</v>
      </c>
      <c r="L31" s="22">
        <v>43501</v>
      </c>
      <c r="M31" s="22">
        <v>112974</v>
      </c>
      <c r="N31" s="22">
        <v>332521</v>
      </c>
      <c r="O31" s="22">
        <v>436287</v>
      </c>
    </row>
    <row r="32" spans="1:15" ht="12.75">
      <c r="A32" s="21" t="s">
        <v>38</v>
      </c>
      <c r="B32" s="22">
        <v>6</v>
      </c>
      <c r="C32" s="22">
        <v>1995</v>
      </c>
      <c r="D32" s="22">
        <v>108117</v>
      </c>
      <c r="E32" s="22">
        <v>19124</v>
      </c>
      <c r="F32" s="22">
        <v>21904</v>
      </c>
      <c r="G32" s="22">
        <v>26842</v>
      </c>
      <c r="H32" s="22">
        <v>26642</v>
      </c>
      <c r="I32" s="22">
        <v>81734</v>
      </c>
      <c r="J32" s="22">
        <v>38712</v>
      </c>
      <c r="K32" s="22">
        <v>48387</v>
      </c>
      <c r="L32" s="22">
        <v>38012</v>
      </c>
      <c r="M32" s="22">
        <v>130235</v>
      </c>
      <c r="N32" s="22">
        <v>541710</v>
      </c>
      <c r="O32" s="22">
        <v>468318</v>
      </c>
    </row>
    <row r="33" spans="1:15" ht="12.75">
      <c r="A33" s="21" t="s">
        <v>39</v>
      </c>
      <c r="B33" s="22">
        <v>321520</v>
      </c>
      <c r="C33" s="22">
        <v>565186</v>
      </c>
      <c r="D33" s="22">
        <v>571762</v>
      </c>
      <c r="E33" s="22">
        <v>489720</v>
      </c>
      <c r="F33" s="22">
        <v>472348</v>
      </c>
      <c r="G33" s="22">
        <v>528365</v>
      </c>
      <c r="H33" s="22">
        <v>621666</v>
      </c>
      <c r="I33" s="22">
        <v>209239</v>
      </c>
      <c r="J33" s="22">
        <v>305590</v>
      </c>
      <c r="K33" s="22">
        <v>342047</v>
      </c>
      <c r="L33" s="22">
        <v>440390</v>
      </c>
      <c r="M33" s="22">
        <v>482914</v>
      </c>
      <c r="N33" s="22">
        <v>5350747</v>
      </c>
      <c r="O33" s="22">
        <v>4054696</v>
      </c>
    </row>
    <row r="34" spans="1:15" ht="12.75">
      <c r="A34" s="18" t="s">
        <v>40</v>
      </c>
      <c r="B34" s="20">
        <v>2261476</v>
      </c>
      <c r="C34" s="20">
        <v>6762621</v>
      </c>
      <c r="D34" s="20">
        <v>2257891</v>
      </c>
      <c r="E34" s="20">
        <v>4110903</v>
      </c>
      <c r="F34" s="20">
        <v>4669774</v>
      </c>
      <c r="G34" s="20">
        <v>2812951</v>
      </c>
      <c r="H34" s="20">
        <v>5761965</v>
      </c>
      <c r="I34" s="20">
        <v>5498318</v>
      </c>
      <c r="J34" s="20">
        <v>3491101</v>
      </c>
      <c r="K34" s="20">
        <v>3173519</v>
      </c>
      <c r="L34" s="20">
        <v>3267236</v>
      </c>
      <c r="M34" s="20">
        <v>1894954</v>
      </c>
      <c r="N34" s="20">
        <v>45962709</v>
      </c>
      <c r="O34" s="20">
        <v>46260025</v>
      </c>
    </row>
    <row r="35" spans="1:15" ht="12.75">
      <c r="A35" s="21" t="s">
        <v>41</v>
      </c>
      <c r="B35" s="22">
        <v>785823</v>
      </c>
      <c r="C35" s="22">
        <v>319498</v>
      </c>
      <c r="D35" s="22">
        <v>232988</v>
      </c>
      <c r="E35" s="22">
        <v>422681</v>
      </c>
      <c r="F35" s="22">
        <v>1297227</v>
      </c>
      <c r="G35" s="22">
        <v>196641</v>
      </c>
      <c r="H35" s="22">
        <v>914613</v>
      </c>
      <c r="I35" s="22">
        <v>508066</v>
      </c>
      <c r="J35" s="22">
        <v>517338</v>
      </c>
      <c r="K35" s="22">
        <v>588518</v>
      </c>
      <c r="L35" s="22">
        <v>495611</v>
      </c>
      <c r="M35" s="22">
        <v>554237</v>
      </c>
      <c r="N35" s="22">
        <v>6833241</v>
      </c>
      <c r="O35" s="22">
        <v>6368000</v>
      </c>
    </row>
    <row r="36" spans="1:15" ht="12.75">
      <c r="A36" s="21" t="s">
        <v>42</v>
      </c>
      <c r="B36" s="22">
        <v>667157</v>
      </c>
      <c r="C36" s="22">
        <v>5613308</v>
      </c>
      <c r="D36" s="22">
        <v>1677561</v>
      </c>
      <c r="E36" s="22">
        <v>3244749</v>
      </c>
      <c r="F36" s="22">
        <v>2903397</v>
      </c>
      <c r="G36" s="22">
        <v>2107657</v>
      </c>
      <c r="H36" s="22">
        <v>4048364</v>
      </c>
      <c r="I36" s="22">
        <v>4542736</v>
      </c>
      <c r="J36" s="22">
        <v>2295880</v>
      </c>
      <c r="K36" s="22">
        <v>1839019</v>
      </c>
      <c r="L36" s="22">
        <v>2246107</v>
      </c>
      <c r="M36" s="22">
        <v>639541</v>
      </c>
      <c r="N36" s="22">
        <v>31825476</v>
      </c>
      <c r="O36" s="22">
        <v>32532000</v>
      </c>
    </row>
    <row r="37" spans="1:15" ht="12.75">
      <c r="A37" s="21" t="s">
        <v>43</v>
      </c>
      <c r="B37" s="22">
        <v>808496</v>
      </c>
      <c r="C37" s="22">
        <v>767910</v>
      </c>
      <c r="D37" s="22">
        <v>342842</v>
      </c>
      <c r="E37" s="22">
        <v>443175</v>
      </c>
      <c r="F37" s="22">
        <v>469150</v>
      </c>
      <c r="G37" s="22">
        <v>508653</v>
      </c>
      <c r="H37" s="22">
        <v>793829</v>
      </c>
      <c r="I37" s="22">
        <v>447515</v>
      </c>
      <c r="J37" s="22">
        <v>568636</v>
      </c>
      <c r="K37" s="22">
        <v>557277</v>
      </c>
      <c r="L37" s="22">
        <v>525518</v>
      </c>
      <c r="M37" s="22">
        <v>428968</v>
      </c>
      <c r="N37" s="22">
        <v>6661969</v>
      </c>
      <c r="O37" s="22">
        <v>6800025</v>
      </c>
    </row>
    <row r="38" spans="1:15" ht="12.75">
      <c r="A38" s="21" t="s">
        <v>44</v>
      </c>
      <c r="B38" s="22">
        <v>0</v>
      </c>
      <c r="C38" s="22">
        <v>61905</v>
      </c>
      <c r="D38" s="22">
        <v>4500</v>
      </c>
      <c r="E38" s="22">
        <v>298</v>
      </c>
      <c r="F38" s="22">
        <v>0</v>
      </c>
      <c r="G38" s="22">
        <v>0</v>
      </c>
      <c r="H38" s="22">
        <v>5159</v>
      </c>
      <c r="I38" s="22">
        <v>1</v>
      </c>
      <c r="J38" s="22">
        <v>109247</v>
      </c>
      <c r="K38" s="22">
        <v>188705</v>
      </c>
      <c r="L38" s="22">
        <v>0</v>
      </c>
      <c r="M38" s="22">
        <v>272208</v>
      </c>
      <c r="N38" s="22">
        <v>642023</v>
      </c>
      <c r="O38" s="22">
        <v>410000</v>
      </c>
    </row>
    <row r="39" spans="1:15" ht="12.75">
      <c r="A39" s="21" t="s">
        <v>45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150000</v>
      </c>
    </row>
    <row r="40" spans="1:15" ht="12.7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18" t="s">
        <v>46</v>
      </c>
      <c r="B41" s="20">
        <v>4086175</v>
      </c>
      <c r="C41" s="20">
        <v>4063957</v>
      </c>
      <c r="D41" s="20">
        <v>4989113</v>
      </c>
      <c r="E41" s="20">
        <v>4819523</v>
      </c>
      <c r="F41" s="20">
        <v>2931180</v>
      </c>
      <c r="G41" s="20">
        <v>4023532</v>
      </c>
      <c r="H41" s="20">
        <v>3574340</v>
      </c>
      <c r="I41" s="20">
        <v>4650009</v>
      </c>
      <c r="J41" s="20">
        <v>4664521</v>
      </c>
      <c r="K41" s="20">
        <v>4720713</v>
      </c>
      <c r="L41" s="20">
        <v>3598338</v>
      </c>
      <c r="M41" s="20">
        <v>3729805</v>
      </c>
      <c r="N41" s="20">
        <v>49851206</v>
      </c>
      <c r="O41" s="20">
        <v>49107865</v>
      </c>
    </row>
    <row r="42" spans="1:15" ht="12.75">
      <c r="A42" s="21" t="s">
        <v>47</v>
      </c>
      <c r="B42" s="22">
        <v>439473</v>
      </c>
      <c r="C42" s="22">
        <v>274799</v>
      </c>
      <c r="D42" s="22">
        <v>938262</v>
      </c>
      <c r="E42" s="22">
        <v>897737</v>
      </c>
      <c r="F42" s="22">
        <v>474735</v>
      </c>
      <c r="G42" s="22">
        <v>761232</v>
      </c>
      <c r="H42" s="22">
        <v>706998</v>
      </c>
      <c r="I42" s="22">
        <v>397659</v>
      </c>
      <c r="J42" s="22">
        <v>835661</v>
      </c>
      <c r="K42" s="22">
        <v>768767</v>
      </c>
      <c r="L42" s="22">
        <v>430461</v>
      </c>
      <c r="M42" s="22">
        <v>319503</v>
      </c>
      <c r="N42" s="22">
        <v>7245287</v>
      </c>
      <c r="O42" s="22">
        <v>5318653</v>
      </c>
    </row>
    <row r="43" spans="1:15" ht="12.75">
      <c r="A43" s="21" t="s">
        <v>48</v>
      </c>
      <c r="B43" s="22">
        <v>2364701</v>
      </c>
      <c r="C43" s="22">
        <v>2508259</v>
      </c>
      <c r="D43" s="22">
        <v>2486976</v>
      </c>
      <c r="E43" s="22">
        <v>1769796</v>
      </c>
      <c r="F43" s="22">
        <v>1023366</v>
      </c>
      <c r="G43" s="22">
        <v>1262243</v>
      </c>
      <c r="H43" s="22">
        <v>1388760</v>
      </c>
      <c r="I43" s="22">
        <v>1058436</v>
      </c>
      <c r="J43" s="22">
        <v>2194597</v>
      </c>
      <c r="K43" s="22">
        <v>2678585</v>
      </c>
      <c r="L43" s="22">
        <v>1886212</v>
      </c>
      <c r="M43" s="22">
        <v>1116792</v>
      </c>
      <c r="N43" s="22">
        <v>21738723</v>
      </c>
      <c r="O43" s="22">
        <v>22074358</v>
      </c>
    </row>
    <row r="44" spans="1:15" ht="12.75">
      <c r="A44" s="21" t="s">
        <v>49</v>
      </c>
      <c r="B44" s="22">
        <v>92815</v>
      </c>
      <c r="C44" s="22">
        <v>2529</v>
      </c>
      <c r="D44" s="22">
        <v>5777</v>
      </c>
      <c r="E44" s="22">
        <v>7426</v>
      </c>
      <c r="F44" s="22">
        <v>4192</v>
      </c>
      <c r="G44" s="22">
        <v>4090</v>
      </c>
      <c r="H44" s="22">
        <v>7994</v>
      </c>
      <c r="I44" s="22">
        <v>6962</v>
      </c>
      <c r="J44" s="22">
        <v>2560</v>
      </c>
      <c r="K44" s="22">
        <v>25247</v>
      </c>
      <c r="L44" s="22">
        <v>6694</v>
      </c>
      <c r="M44" s="22">
        <v>19085</v>
      </c>
      <c r="N44" s="22">
        <v>185371</v>
      </c>
      <c r="O44" s="22">
        <v>178270</v>
      </c>
    </row>
    <row r="45" spans="1:15" ht="12.75">
      <c r="A45" s="21" t="s">
        <v>50</v>
      </c>
      <c r="B45" s="22">
        <v>1179757</v>
      </c>
      <c r="C45" s="22">
        <v>190420</v>
      </c>
      <c r="D45" s="22">
        <v>131375</v>
      </c>
      <c r="E45" s="22">
        <v>1051503</v>
      </c>
      <c r="F45" s="22">
        <v>280942</v>
      </c>
      <c r="G45" s="22">
        <v>160944</v>
      </c>
      <c r="H45" s="22">
        <v>262039</v>
      </c>
      <c r="I45" s="22">
        <v>1814149</v>
      </c>
      <c r="J45" s="22">
        <v>79532</v>
      </c>
      <c r="K45" s="22">
        <v>259760</v>
      </c>
      <c r="L45" s="22">
        <v>133278</v>
      </c>
      <c r="M45" s="22">
        <v>372521</v>
      </c>
      <c r="N45" s="22">
        <v>5916220</v>
      </c>
      <c r="O45" s="22">
        <v>6804493</v>
      </c>
    </row>
    <row r="46" spans="1:15" ht="12.75">
      <c r="A46" s="21" t="s">
        <v>51</v>
      </c>
      <c r="B46" s="22">
        <v>9419</v>
      </c>
      <c r="C46" s="22">
        <v>9673</v>
      </c>
      <c r="D46" s="22">
        <v>38488</v>
      </c>
      <c r="E46" s="22">
        <v>51722</v>
      </c>
      <c r="F46" s="22">
        <v>73315</v>
      </c>
      <c r="G46" s="22">
        <v>128980</v>
      </c>
      <c r="H46" s="22">
        <v>81472</v>
      </c>
      <c r="I46" s="22">
        <v>62042</v>
      </c>
      <c r="J46" s="22">
        <v>28848</v>
      </c>
      <c r="K46" s="22">
        <v>22278</v>
      </c>
      <c r="L46" s="22">
        <v>25602</v>
      </c>
      <c r="M46" s="22">
        <v>88561</v>
      </c>
      <c r="N46" s="22">
        <v>620400</v>
      </c>
      <c r="O46" s="22">
        <v>567534</v>
      </c>
    </row>
    <row r="47" spans="1:15" ht="12.75">
      <c r="A47" s="21" t="s">
        <v>52</v>
      </c>
      <c r="B47" s="22">
        <v>10</v>
      </c>
      <c r="C47" s="22">
        <v>1078277</v>
      </c>
      <c r="D47" s="22">
        <v>1388235</v>
      </c>
      <c r="E47" s="22">
        <v>1041339</v>
      </c>
      <c r="F47" s="22">
        <v>1074630</v>
      </c>
      <c r="G47" s="22">
        <v>1706043</v>
      </c>
      <c r="H47" s="22">
        <v>1127077</v>
      </c>
      <c r="I47" s="22">
        <v>1310761</v>
      </c>
      <c r="J47" s="22">
        <v>1523323</v>
      </c>
      <c r="K47" s="22">
        <v>966076</v>
      </c>
      <c r="L47" s="22">
        <v>1116091</v>
      </c>
      <c r="M47" s="22">
        <v>1813343</v>
      </c>
      <c r="N47" s="22">
        <v>14145205</v>
      </c>
      <c r="O47" s="22">
        <v>14164557</v>
      </c>
    </row>
    <row r="48" spans="1:15" ht="12.75">
      <c r="A48" s="18" t="s">
        <v>53</v>
      </c>
      <c r="B48" s="20">
        <v>294206</v>
      </c>
      <c r="C48" s="20">
        <v>352221</v>
      </c>
      <c r="D48" s="20">
        <v>352139</v>
      </c>
      <c r="E48" s="20">
        <v>507611</v>
      </c>
      <c r="F48" s="20">
        <v>803257</v>
      </c>
      <c r="G48" s="20">
        <v>718567</v>
      </c>
      <c r="H48" s="20">
        <v>1127486</v>
      </c>
      <c r="I48" s="20">
        <v>1101502</v>
      </c>
      <c r="J48" s="20">
        <v>785194</v>
      </c>
      <c r="K48" s="20">
        <v>1073992</v>
      </c>
      <c r="L48" s="20">
        <v>926449</v>
      </c>
      <c r="M48" s="20">
        <v>4055089</v>
      </c>
      <c r="N48" s="20">
        <v>12097713</v>
      </c>
      <c r="O48" s="20">
        <v>12451901</v>
      </c>
    </row>
    <row r="49" spans="1:15" ht="12.75">
      <c r="A49" s="21" t="s">
        <v>54</v>
      </c>
      <c r="B49" s="22">
        <v>617</v>
      </c>
      <c r="C49" s="22">
        <v>9767</v>
      </c>
      <c r="D49" s="22">
        <v>9470</v>
      </c>
      <c r="E49" s="22">
        <v>11862</v>
      </c>
      <c r="F49" s="22">
        <v>47874</v>
      </c>
      <c r="G49" s="22">
        <v>38152</v>
      </c>
      <c r="H49" s="22">
        <v>76761</v>
      </c>
      <c r="I49" s="22">
        <v>62287</v>
      </c>
      <c r="J49" s="22">
        <v>81094</v>
      </c>
      <c r="K49" s="22">
        <v>99516</v>
      </c>
      <c r="L49" s="22">
        <v>125139</v>
      </c>
      <c r="M49" s="22">
        <v>673364</v>
      </c>
      <c r="N49" s="22">
        <v>1235903</v>
      </c>
      <c r="O49" s="22">
        <v>1570098</v>
      </c>
    </row>
    <row r="50" spans="1:15" ht="12.75">
      <c r="A50" s="21" t="s">
        <v>55</v>
      </c>
      <c r="B50" s="22">
        <v>24</v>
      </c>
      <c r="C50" s="22">
        <v>530</v>
      </c>
      <c r="D50" s="22">
        <v>852</v>
      </c>
      <c r="E50" s="22">
        <v>2203</v>
      </c>
      <c r="F50" s="22">
        <v>2508</v>
      </c>
      <c r="G50" s="22">
        <v>5540</v>
      </c>
      <c r="H50" s="22">
        <v>5747</v>
      </c>
      <c r="I50" s="22">
        <v>6318</v>
      </c>
      <c r="J50" s="22">
        <v>7503</v>
      </c>
      <c r="K50" s="22">
        <v>9406</v>
      </c>
      <c r="L50" s="22">
        <v>13282</v>
      </c>
      <c r="M50" s="22">
        <v>49002</v>
      </c>
      <c r="N50" s="22">
        <v>102915</v>
      </c>
      <c r="O50" s="22">
        <v>235808</v>
      </c>
    </row>
    <row r="51" spans="1:15" ht="12.75">
      <c r="A51" s="21" t="s">
        <v>56</v>
      </c>
      <c r="B51" s="22">
        <v>0</v>
      </c>
      <c r="C51" s="22">
        <v>48</v>
      </c>
      <c r="D51" s="22">
        <v>78</v>
      </c>
      <c r="E51" s="22">
        <v>719</v>
      </c>
      <c r="F51" s="22">
        <v>5065</v>
      </c>
      <c r="G51" s="22">
        <v>1822</v>
      </c>
      <c r="H51" s="22">
        <v>3837</v>
      </c>
      <c r="I51" s="22">
        <v>1613</v>
      </c>
      <c r="J51" s="22">
        <v>37</v>
      </c>
      <c r="K51" s="22">
        <v>7284</v>
      </c>
      <c r="L51" s="22">
        <v>1611</v>
      </c>
      <c r="M51" s="22">
        <v>44299</v>
      </c>
      <c r="N51" s="22">
        <v>66413</v>
      </c>
      <c r="O51" s="22">
        <v>114788</v>
      </c>
    </row>
    <row r="52" spans="1:15" ht="12.75">
      <c r="A52" s="21" t="s">
        <v>57</v>
      </c>
      <c r="B52" s="22">
        <v>15</v>
      </c>
      <c r="C52" s="22">
        <v>5165</v>
      </c>
      <c r="D52" s="22">
        <v>45781</v>
      </c>
      <c r="E52" s="22">
        <v>48409</v>
      </c>
      <c r="F52" s="22">
        <v>48014</v>
      </c>
      <c r="G52" s="22">
        <v>52641</v>
      </c>
      <c r="H52" s="22">
        <v>76980</v>
      </c>
      <c r="I52" s="22">
        <v>69911</v>
      </c>
      <c r="J52" s="22">
        <v>59868</v>
      </c>
      <c r="K52" s="22">
        <v>38828</v>
      </c>
      <c r="L52" s="22">
        <v>45991</v>
      </c>
      <c r="M52" s="22">
        <v>174694</v>
      </c>
      <c r="N52" s="22">
        <v>666297</v>
      </c>
      <c r="O52" s="22">
        <v>556641</v>
      </c>
    </row>
    <row r="53" spans="1:15" ht="12.75">
      <c r="A53" s="21" t="s">
        <v>58</v>
      </c>
      <c r="B53" s="22">
        <v>293318</v>
      </c>
      <c r="C53" s="22">
        <v>335760</v>
      </c>
      <c r="D53" s="22">
        <v>288293</v>
      </c>
      <c r="E53" s="22">
        <v>422542</v>
      </c>
      <c r="F53" s="22">
        <v>663735</v>
      </c>
      <c r="G53" s="22">
        <v>585524</v>
      </c>
      <c r="H53" s="22">
        <v>924529</v>
      </c>
      <c r="I53" s="22">
        <v>902800</v>
      </c>
      <c r="J53" s="22">
        <v>545380</v>
      </c>
      <c r="K53" s="22">
        <v>796059</v>
      </c>
      <c r="L53" s="22">
        <v>640833</v>
      </c>
      <c r="M53" s="22">
        <v>2654777</v>
      </c>
      <c r="N53" s="22">
        <v>9053550</v>
      </c>
      <c r="O53" s="22">
        <v>8726929</v>
      </c>
    </row>
    <row r="54" spans="1:15" ht="12.75">
      <c r="A54" s="21" t="s">
        <v>59</v>
      </c>
      <c r="B54" s="22">
        <v>0</v>
      </c>
      <c r="C54" s="22">
        <v>2</v>
      </c>
      <c r="D54" s="22">
        <v>5082</v>
      </c>
      <c r="E54" s="22">
        <v>3597</v>
      </c>
      <c r="F54" s="22">
        <v>8441</v>
      </c>
      <c r="G54" s="22">
        <v>1</v>
      </c>
      <c r="H54" s="22">
        <v>5846</v>
      </c>
      <c r="I54" s="22">
        <v>6270</v>
      </c>
      <c r="J54" s="22">
        <v>8524</v>
      </c>
      <c r="K54" s="22">
        <v>6999</v>
      </c>
      <c r="L54" s="22">
        <v>9656</v>
      </c>
      <c r="M54" s="22">
        <v>32177</v>
      </c>
      <c r="N54" s="22">
        <v>86595</v>
      </c>
      <c r="O54" s="22">
        <v>135167</v>
      </c>
    </row>
    <row r="55" spans="1:15" ht="12.75">
      <c r="A55" s="21" t="s">
        <v>60</v>
      </c>
      <c r="B55" s="22">
        <v>0</v>
      </c>
      <c r="C55" s="22">
        <v>270</v>
      </c>
      <c r="D55" s="22">
        <v>1355</v>
      </c>
      <c r="E55" s="22">
        <v>15367</v>
      </c>
      <c r="F55" s="22">
        <v>22429</v>
      </c>
      <c r="G55" s="22">
        <v>30000</v>
      </c>
      <c r="H55" s="22">
        <v>27040</v>
      </c>
      <c r="I55" s="22">
        <v>41706</v>
      </c>
      <c r="J55" s="22">
        <v>73462</v>
      </c>
      <c r="K55" s="22">
        <v>108627</v>
      </c>
      <c r="L55" s="22">
        <v>78489</v>
      </c>
      <c r="M55" s="22">
        <v>397723</v>
      </c>
      <c r="N55" s="22">
        <v>796468</v>
      </c>
      <c r="O55" s="22">
        <v>888804</v>
      </c>
    </row>
    <row r="56" spans="1:15" ht="12.75">
      <c r="A56" s="21" t="s">
        <v>61</v>
      </c>
      <c r="B56" s="22">
        <v>0</v>
      </c>
      <c r="C56" s="22">
        <v>0</v>
      </c>
      <c r="D56" s="22">
        <v>197</v>
      </c>
      <c r="E56" s="22">
        <v>171</v>
      </c>
      <c r="F56" s="22">
        <v>136</v>
      </c>
      <c r="G56" s="22">
        <v>211</v>
      </c>
      <c r="H56" s="22">
        <v>177</v>
      </c>
      <c r="I56" s="22">
        <v>237</v>
      </c>
      <c r="J56" s="22">
        <v>94</v>
      </c>
      <c r="K56" s="22">
        <v>47</v>
      </c>
      <c r="L56" s="22">
        <v>53</v>
      </c>
      <c r="M56" s="22">
        <v>68</v>
      </c>
      <c r="N56" s="22">
        <v>1391</v>
      </c>
      <c r="O56" s="22">
        <v>1660</v>
      </c>
    </row>
    <row r="57" spans="1:15" ht="12.75">
      <c r="A57" s="21" t="s">
        <v>62</v>
      </c>
      <c r="B57" s="22">
        <v>232</v>
      </c>
      <c r="C57" s="22">
        <v>679</v>
      </c>
      <c r="D57" s="22">
        <v>1031</v>
      </c>
      <c r="E57" s="22">
        <v>2741</v>
      </c>
      <c r="F57" s="22">
        <v>5055</v>
      </c>
      <c r="G57" s="22">
        <v>4676</v>
      </c>
      <c r="H57" s="22">
        <v>6569</v>
      </c>
      <c r="I57" s="22">
        <v>10360</v>
      </c>
      <c r="J57" s="22">
        <v>9232</v>
      </c>
      <c r="K57" s="22">
        <v>7226</v>
      </c>
      <c r="L57" s="22">
        <v>11395</v>
      </c>
      <c r="M57" s="22">
        <v>28985</v>
      </c>
      <c r="N57" s="22">
        <v>88181</v>
      </c>
      <c r="O57" s="22">
        <v>222006</v>
      </c>
    </row>
    <row r="58" spans="1:15" ht="12.75">
      <c r="A58" s="18" t="s">
        <v>63</v>
      </c>
      <c r="B58" s="20">
        <v>0</v>
      </c>
      <c r="C58" s="20">
        <v>1000</v>
      </c>
      <c r="D58" s="20">
        <v>318911</v>
      </c>
      <c r="E58" s="20">
        <v>82264</v>
      </c>
      <c r="F58" s="20">
        <v>364124</v>
      </c>
      <c r="G58" s="20">
        <v>85715</v>
      </c>
      <c r="H58" s="20">
        <v>509478</v>
      </c>
      <c r="I58" s="20">
        <v>426295</v>
      </c>
      <c r="J58" s="20">
        <v>229141</v>
      </c>
      <c r="K58" s="20">
        <v>208357</v>
      </c>
      <c r="L58" s="20">
        <v>68013</v>
      </c>
      <c r="M58" s="20">
        <v>343717</v>
      </c>
      <c r="N58" s="20">
        <v>2637015</v>
      </c>
      <c r="O58" s="20">
        <v>1834421</v>
      </c>
    </row>
    <row r="59" spans="1:15" ht="12.75">
      <c r="A59" s="21" t="s">
        <v>64</v>
      </c>
      <c r="B59" s="22">
        <v>0</v>
      </c>
      <c r="C59" s="22">
        <v>1000</v>
      </c>
      <c r="D59" s="22">
        <v>318911</v>
      </c>
      <c r="E59" s="22">
        <v>78264</v>
      </c>
      <c r="F59" s="22">
        <v>364124</v>
      </c>
      <c r="G59" s="22">
        <v>73715</v>
      </c>
      <c r="H59" s="22">
        <v>485698</v>
      </c>
      <c r="I59" s="22">
        <v>411295</v>
      </c>
      <c r="J59" s="22">
        <v>205641</v>
      </c>
      <c r="K59" s="22">
        <v>208357</v>
      </c>
      <c r="L59" s="22">
        <v>53013</v>
      </c>
      <c r="M59" s="22">
        <v>258788</v>
      </c>
      <c r="N59" s="22">
        <v>2458806</v>
      </c>
      <c r="O59" s="22">
        <v>1639541</v>
      </c>
    </row>
    <row r="60" spans="1:15" ht="12.75">
      <c r="A60" s="21" t="s">
        <v>65</v>
      </c>
      <c r="B60" s="22">
        <v>0</v>
      </c>
      <c r="C60" s="22">
        <v>0</v>
      </c>
      <c r="D60" s="22">
        <v>0</v>
      </c>
      <c r="E60" s="22">
        <v>4000</v>
      </c>
      <c r="F60" s="22">
        <v>0</v>
      </c>
      <c r="G60" s="22">
        <v>12000</v>
      </c>
      <c r="H60" s="22">
        <v>23780</v>
      </c>
      <c r="I60" s="22">
        <v>15000</v>
      </c>
      <c r="J60" s="22">
        <v>23500</v>
      </c>
      <c r="K60" s="22">
        <v>0</v>
      </c>
      <c r="L60" s="22">
        <v>15000</v>
      </c>
      <c r="M60" s="22">
        <v>84929</v>
      </c>
      <c r="N60" s="22">
        <v>178209</v>
      </c>
      <c r="O60" s="22">
        <v>194880</v>
      </c>
    </row>
    <row r="61" spans="1:15" ht="12.75">
      <c r="A61" s="18" t="s">
        <v>66</v>
      </c>
      <c r="B61" s="20">
        <v>527450</v>
      </c>
      <c r="C61" s="20">
        <v>143018</v>
      </c>
      <c r="D61" s="20">
        <v>172043</v>
      </c>
      <c r="E61" s="20">
        <v>749447</v>
      </c>
      <c r="F61" s="20">
        <v>257121</v>
      </c>
      <c r="G61" s="20">
        <v>384597</v>
      </c>
      <c r="H61" s="20">
        <v>282981</v>
      </c>
      <c r="I61" s="20">
        <v>297851</v>
      </c>
      <c r="J61" s="20">
        <v>240937</v>
      </c>
      <c r="K61" s="20">
        <v>192673</v>
      </c>
      <c r="L61" s="20">
        <v>199541</v>
      </c>
      <c r="M61" s="20">
        <v>2240968</v>
      </c>
      <c r="N61" s="20">
        <v>5688627</v>
      </c>
      <c r="O61" s="20">
        <v>4256200</v>
      </c>
    </row>
    <row r="62" spans="1:15" ht="12.75">
      <c r="A62" s="21" t="s">
        <v>67</v>
      </c>
      <c r="B62" s="22">
        <v>527450</v>
      </c>
      <c r="C62" s="22">
        <v>143018</v>
      </c>
      <c r="D62" s="22">
        <v>147043</v>
      </c>
      <c r="E62" s="22">
        <v>734447</v>
      </c>
      <c r="F62" s="22">
        <v>221879</v>
      </c>
      <c r="G62" s="22">
        <v>384597</v>
      </c>
      <c r="H62" s="22">
        <v>282981</v>
      </c>
      <c r="I62" s="22">
        <v>242851</v>
      </c>
      <c r="J62" s="22">
        <v>215937</v>
      </c>
      <c r="K62" s="22">
        <v>162673</v>
      </c>
      <c r="L62" s="22">
        <v>167784</v>
      </c>
      <c r="M62" s="22">
        <v>2190306</v>
      </c>
      <c r="N62" s="22">
        <v>5420966</v>
      </c>
      <c r="O62" s="22">
        <v>3961200</v>
      </c>
    </row>
    <row r="63" spans="1:15" ht="12.75">
      <c r="A63" s="21" t="s">
        <v>68</v>
      </c>
      <c r="B63" s="22">
        <v>0</v>
      </c>
      <c r="C63" s="22">
        <v>0</v>
      </c>
      <c r="D63" s="22">
        <v>25000</v>
      </c>
      <c r="E63" s="22">
        <v>15000</v>
      </c>
      <c r="F63" s="22">
        <v>35242</v>
      </c>
      <c r="G63" s="22">
        <v>0</v>
      </c>
      <c r="H63" s="22">
        <v>0</v>
      </c>
      <c r="I63" s="22">
        <v>55000</v>
      </c>
      <c r="J63" s="22">
        <v>25000</v>
      </c>
      <c r="K63" s="22">
        <v>30000</v>
      </c>
      <c r="L63" s="22">
        <v>31757</v>
      </c>
      <c r="M63" s="22">
        <v>50662</v>
      </c>
      <c r="N63" s="22">
        <v>267661</v>
      </c>
      <c r="O63" s="22">
        <v>295000</v>
      </c>
    </row>
    <row r="64" spans="1:15" ht="12.75">
      <c r="A64" s="18" t="s">
        <v>69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1695095</v>
      </c>
    </row>
    <row r="65" spans="1:15" ht="12.75">
      <c r="A65" s="21" t="s">
        <v>70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717095</v>
      </c>
    </row>
    <row r="66" spans="1:15" ht="12.75">
      <c r="A66" s="21" t="s">
        <v>71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173000</v>
      </c>
    </row>
    <row r="67" spans="1:15" ht="12.75">
      <c r="A67" s="21" t="s">
        <v>72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65000</v>
      </c>
    </row>
    <row r="68" spans="1:15" ht="12.75">
      <c r="A68" s="21" t="s">
        <v>73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400000</v>
      </c>
    </row>
    <row r="69" spans="1:15" ht="12.75">
      <c r="A69" s="21" t="s">
        <v>74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50000</v>
      </c>
    </row>
    <row r="70" spans="1:15" ht="12.75">
      <c r="A70" s="21" t="s">
        <v>75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290000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N4" sqref="N4:N69"/>
    </sheetView>
  </sheetViews>
  <sheetFormatPr defaultColWidth="9.00390625" defaultRowHeight="12.75"/>
  <cols>
    <col min="1" max="1" width="44.625" style="0" bestFit="1" customWidth="1"/>
  </cols>
  <sheetData>
    <row r="1" spans="1:15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</v>
      </c>
    </row>
    <row r="3" spans="1:15" ht="12.75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2.75">
      <c r="A4" s="7" t="s">
        <v>16</v>
      </c>
      <c r="B4" s="9">
        <v>18487861</v>
      </c>
      <c r="C4" s="9">
        <v>15313502</v>
      </c>
      <c r="D4" s="9">
        <v>15640534</v>
      </c>
      <c r="E4" s="9">
        <v>16362700</v>
      </c>
      <c r="F4" s="9">
        <v>17688790</v>
      </c>
      <c r="G4" s="9">
        <v>17186056</v>
      </c>
      <c r="H4" s="9">
        <v>19207560</v>
      </c>
      <c r="I4" s="9">
        <v>15930614</v>
      </c>
      <c r="J4" s="9">
        <v>18141945</v>
      </c>
      <c r="K4" s="9">
        <v>14253957</v>
      </c>
      <c r="L4" s="9">
        <v>16188610</v>
      </c>
      <c r="M4" s="9">
        <v>19665554</v>
      </c>
      <c r="N4" s="9">
        <v>204067683</v>
      </c>
      <c r="O4" s="9">
        <v>204988546</v>
      </c>
    </row>
    <row r="5" spans="1:15" ht="12.75">
      <c r="A5" s="7" t="s">
        <v>17</v>
      </c>
      <c r="B5" s="9">
        <v>11467005</v>
      </c>
      <c r="C5" s="9">
        <v>10346573</v>
      </c>
      <c r="D5" s="9">
        <v>11661529</v>
      </c>
      <c r="E5" s="9">
        <v>13282377</v>
      </c>
      <c r="F5" s="9">
        <v>13070782</v>
      </c>
      <c r="G5" s="9">
        <v>13957711</v>
      </c>
      <c r="H5" s="9">
        <v>13439890</v>
      </c>
      <c r="I5" s="9">
        <v>11612787</v>
      </c>
      <c r="J5" s="9">
        <v>12349288</v>
      </c>
      <c r="K5" s="9">
        <v>12339548</v>
      </c>
      <c r="L5" s="9">
        <v>13912115</v>
      </c>
      <c r="M5" s="9">
        <v>17875187</v>
      </c>
      <c r="N5" s="9">
        <v>155314792</v>
      </c>
      <c r="O5" s="9">
        <v>152042522</v>
      </c>
    </row>
    <row r="6" spans="1:15" ht="12.75">
      <c r="A6" s="7" t="s">
        <v>18</v>
      </c>
      <c r="B6" s="9">
        <v>4360556</v>
      </c>
      <c r="C6" s="9">
        <v>3427153</v>
      </c>
      <c r="D6" s="9">
        <v>3404677</v>
      </c>
      <c r="E6" s="9">
        <v>3620372</v>
      </c>
      <c r="F6" s="9">
        <v>3575461</v>
      </c>
      <c r="G6" s="9">
        <v>3585479</v>
      </c>
      <c r="H6" s="9">
        <v>3768891</v>
      </c>
      <c r="I6" s="9">
        <v>3421775</v>
      </c>
      <c r="J6" s="9">
        <v>3873323</v>
      </c>
      <c r="K6" s="9">
        <v>3744446</v>
      </c>
      <c r="L6" s="9">
        <v>3744121</v>
      </c>
      <c r="M6" s="9">
        <v>3042585</v>
      </c>
      <c r="N6" s="9">
        <v>43568839</v>
      </c>
      <c r="O6" s="9">
        <v>43669799</v>
      </c>
    </row>
    <row r="7" spans="1:15" ht="12.75">
      <c r="A7" s="10" t="s">
        <v>19</v>
      </c>
      <c r="B7" s="11">
        <v>3925760</v>
      </c>
      <c r="C7" s="11">
        <v>2976650</v>
      </c>
      <c r="D7" s="11">
        <v>2922321</v>
      </c>
      <c r="E7" s="11">
        <v>3015955</v>
      </c>
      <c r="F7" s="11">
        <v>3001100</v>
      </c>
      <c r="G7" s="11">
        <v>3017518</v>
      </c>
      <c r="H7" s="11">
        <v>3113890</v>
      </c>
      <c r="I7" s="11">
        <v>2890182</v>
      </c>
      <c r="J7" s="11">
        <v>3226381</v>
      </c>
      <c r="K7" s="11">
        <v>3081270</v>
      </c>
      <c r="L7" s="11">
        <v>3148713</v>
      </c>
      <c r="M7" s="11">
        <v>2082652</v>
      </c>
      <c r="N7" s="11">
        <v>36402392</v>
      </c>
      <c r="O7" s="11">
        <v>36781520</v>
      </c>
    </row>
    <row r="8" spans="1:15" ht="12.75">
      <c r="A8" s="10" t="s">
        <v>20</v>
      </c>
      <c r="B8" s="11">
        <v>116313</v>
      </c>
      <c r="C8" s="11">
        <v>106974</v>
      </c>
      <c r="D8" s="11">
        <v>110637</v>
      </c>
      <c r="E8" s="11">
        <v>149509</v>
      </c>
      <c r="F8" s="11">
        <v>115398</v>
      </c>
      <c r="G8" s="11">
        <v>126099</v>
      </c>
      <c r="H8" s="11">
        <v>173510</v>
      </c>
      <c r="I8" s="11">
        <v>144257</v>
      </c>
      <c r="J8" s="11">
        <v>155761</v>
      </c>
      <c r="K8" s="11">
        <v>183113</v>
      </c>
      <c r="L8" s="11">
        <v>169124</v>
      </c>
      <c r="M8" s="11">
        <v>188175</v>
      </c>
      <c r="N8" s="11">
        <v>1738870</v>
      </c>
      <c r="O8" s="11">
        <v>1533919</v>
      </c>
    </row>
    <row r="9" spans="1:15" ht="12.75">
      <c r="A9" s="10" t="s">
        <v>21</v>
      </c>
      <c r="B9" s="11">
        <v>168680</v>
      </c>
      <c r="C9" s="11">
        <v>202797</v>
      </c>
      <c r="D9" s="11">
        <v>196696</v>
      </c>
      <c r="E9" s="11">
        <v>235995</v>
      </c>
      <c r="F9" s="11">
        <v>287245</v>
      </c>
      <c r="G9" s="11">
        <v>279291</v>
      </c>
      <c r="H9" s="11">
        <v>304911</v>
      </c>
      <c r="I9" s="11">
        <v>270078</v>
      </c>
      <c r="J9" s="11">
        <v>391869</v>
      </c>
      <c r="K9" s="11">
        <v>303216</v>
      </c>
      <c r="L9" s="11">
        <v>260199</v>
      </c>
      <c r="M9" s="11">
        <v>557805</v>
      </c>
      <c r="N9" s="11">
        <v>3458782</v>
      </c>
      <c r="O9" s="11">
        <v>3558224</v>
      </c>
    </row>
    <row r="10" spans="1:15" ht="12.75">
      <c r="A10" s="10" t="s">
        <v>22</v>
      </c>
      <c r="B10" s="11">
        <v>26608</v>
      </c>
      <c r="C10" s="11">
        <v>61811</v>
      </c>
      <c r="D10" s="11">
        <v>78738</v>
      </c>
      <c r="E10" s="11">
        <v>90994</v>
      </c>
      <c r="F10" s="11">
        <v>77350</v>
      </c>
      <c r="G10" s="11">
        <v>79166</v>
      </c>
      <c r="H10" s="11">
        <v>35061</v>
      </c>
      <c r="I10" s="11">
        <v>24291</v>
      </c>
      <c r="J10" s="11">
        <v>26865</v>
      </c>
      <c r="K10" s="11">
        <v>49744</v>
      </c>
      <c r="L10" s="11">
        <v>81314</v>
      </c>
      <c r="M10" s="11">
        <v>123952</v>
      </c>
      <c r="N10" s="11">
        <v>755894</v>
      </c>
      <c r="O10" s="11">
        <v>594230</v>
      </c>
    </row>
    <row r="11" spans="1:15" ht="12.75">
      <c r="A11" s="10" t="s">
        <v>23</v>
      </c>
      <c r="B11" s="11">
        <v>68932</v>
      </c>
      <c r="C11" s="11">
        <v>61515</v>
      </c>
      <c r="D11" s="11">
        <v>78705</v>
      </c>
      <c r="E11" s="11">
        <v>84709</v>
      </c>
      <c r="F11" s="11">
        <v>76658</v>
      </c>
      <c r="G11" s="11">
        <v>57002</v>
      </c>
      <c r="H11" s="11">
        <v>96250</v>
      </c>
      <c r="I11" s="11">
        <v>65497</v>
      </c>
      <c r="J11" s="11">
        <v>54285</v>
      </c>
      <c r="K11" s="11">
        <v>84520</v>
      </c>
      <c r="L11" s="11">
        <v>66446</v>
      </c>
      <c r="M11" s="11">
        <v>71638</v>
      </c>
      <c r="N11" s="11">
        <v>866157</v>
      </c>
      <c r="O11" s="11">
        <v>862822</v>
      </c>
    </row>
    <row r="12" spans="1:15" ht="12.75">
      <c r="A12" s="10" t="s">
        <v>24</v>
      </c>
      <c r="B12" s="11">
        <v>17657</v>
      </c>
      <c r="C12" s="11">
        <v>9</v>
      </c>
      <c r="D12" s="11">
        <v>3</v>
      </c>
      <c r="E12" s="11">
        <v>15250</v>
      </c>
      <c r="F12" s="11">
        <v>8</v>
      </c>
      <c r="G12" s="11">
        <v>8</v>
      </c>
      <c r="H12" s="11">
        <v>15729</v>
      </c>
      <c r="I12" s="11">
        <v>9315</v>
      </c>
      <c r="J12" s="11">
        <v>3</v>
      </c>
      <c r="K12" s="11">
        <v>13345</v>
      </c>
      <c r="L12" s="11">
        <v>3</v>
      </c>
      <c r="M12" s="11">
        <v>2</v>
      </c>
      <c r="N12" s="11">
        <v>71332</v>
      </c>
      <c r="O12" s="11">
        <v>69800</v>
      </c>
    </row>
    <row r="13" spans="1:15" ht="12.75">
      <c r="A13" s="10" t="s">
        <v>25</v>
      </c>
      <c r="B13" s="11">
        <v>24</v>
      </c>
      <c r="C13" s="11">
        <v>23</v>
      </c>
      <c r="D13" s="11">
        <v>24</v>
      </c>
      <c r="E13" s="11">
        <v>24</v>
      </c>
      <c r="F13" s="11">
        <v>23</v>
      </c>
      <c r="G13" s="11">
        <v>24</v>
      </c>
      <c r="H13" s="11">
        <v>24</v>
      </c>
      <c r="I13" s="11">
        <v>26</v>
      </c>
      <c r="J13" s="11">
        <v>24</v>
      </c>
      <c r="K13" s="11">
        <v>24</v>
      </c>
      <c r="L13" s="11">
        <v>23</v>
      </c>
      <c r="M13" s="11">
        <v>24</v>
      </c>
      <c r="N13" s="11">
        <v>287</v>
      </c>
      <c r="O13" s="11">
        <v>284</v>
      </c>
    </row>
    <row r="14" spans="1:15" ht="12.75">
      <c r="A14" s="10" t="s">
        <v>26</v>
      </c>
      <c r="B14" s="11">
        <v>36582</v>
      </c>
      <c r="C14" s="11">
        <v>17374</v>
      </c>
      <c r="D14" s="11">
        <v>17553</v>
      </c>
      <c r="E14" s="11">
        <v>27936</v>
      </c>
      <c r="F14" s="11">
        <v>17679</v>
      </c>
      <c r="G14" s="11">
        <v>26371</v>
      </c>
      <c r="H14" s="11">
        <v>29516</v>
      </c>
      <c r="I14" s="11">
        <v>18129</v>
      </c>
      <c r="J14" s="11">
        <v>18135</v>
      </c>
      <c r="K14" s="11">
        <v>29214</v>
      </c>
      <c r="L14" s="11">
        <v>18299</v>
      </c>
      <c r="M14" s="11">
        <v>18337</v>
      </c>
      <c r="N14" s="11">
        <v>275125</v>
      </c>
      <c r="O14" s="11">
        <v>269000</v>
      </c>
    </row>
    <row r="15" spans="1:15" ht="12.75">
      <c r="A15" s="7" t="s">
        <v>27</v>
      </c>
      <c r="B15" s="9">
        <v>546960</v>
      </c>
      <c r="C15" s="9">
        <v>429219</v>
      </c>
      <c r="D15" s="9">
        <v>429403</v>
      </c>
      <c r="E15" s="9">
        <v>440374</v>
      </c>
      <c r="F15" s="9">
        <v>444687</v>
      </c>
      <c r="G15" s="9">
        <v>434824</v>
      </c>
      <c r="H15" s="9">
        <v>452585</v>
      </c>
      <c r="I15" s="9">
        <v>442918</v>
      </c>
      <c r="J15" s="9">
        <v>471709</v>
      </c>
      <c r="K15" s="9">
        <v>456905</v>
      </c>
      <c r="L15" s="9">
        <v>473217</v>
      </c>
      <c r="M15" s="9">
        <v>781734</v>
      </c>
      <c r="N15" s="9">
        <v>5804535</v>
      </c>
      <c r="O15" s="9">
        <v>10101779</v>
      </c>
    </row>
    <row r="16" spans="1:15" ht="12.75">
      <c r="A16" s="10" t="s">
        <v>19</v>
      </c>
      <c r="B16" s="11">
        <v>503597</v>
      </c>
      <c r="C16" s="11">
        <v>358011</v>
      </c>
      <c r="D16" s="11">
        <v>356270</v>
      </c>
      <c r="E16" s="11">
        <v>352806</v>
      </c>
      <c r="F16" s="11">
        <v>352608</v>
      </c>
      <c r="G16" s="11">
        <v>352386</v>
      </c>
      <c r="H16" s="11">
        <v>368384</v>
      </c>
      <c r="I16" s="11">
        <v>365602</v>
      </c>
      <c r="J16" s="11">
        <v>371541</v>
      </c>
      <c r="K16" s="11">
        <v>371773</v>
      </c>
      <c r="L16" s="11">
        <v>374632</v>
      </c>
      <c r="M16" s="11">
        <v>629694</v>
      </c>
      <c r="N16" s="11">
        <v>4757304</v>
      </c>
      <c r="O16" s="11">
        <v>8828121</v>
      </c>
    </row>
    <row r="17" spans="1:15" ht="12.75">
      <c r="A17" s="10" t="s">
        <v>20</v>
      </c>
      <c r="B17" s="11">
        <v>10401</v>
      </c>
      <c r="C17" s="11">
        <v>12285</v>
      </c>
      <c r="D17" s="11">
        <v>12243</v>
      </c>
      <c r="E17" s="11">
        <v>14157</v>
      </c>
      <c r="F17" s="11">
        <v>12960</v>
      </c>
      <c r="G17" s="11">
        <v>12956</v>
      </c>
      <c r="H17" s="11">
        <v>16937</v>
      </c>
      <c r="I17" s="11">
        <v>15885</v>
      </c>
      <c r="J17" s="11">
        <v>17191</v>
      </c>
      <c r="K17" s="11">
        <v>19475</v>
      </c>
      <c r="L17" s="11">
        <v>22027</v>
      </c>
      <c r="M17" s="11">
        <v>22436</v>
      </c>
      <c r="N17" s="11">
        <v>188953</v>
      </c>
      <c r="O17" s="11">
        <v>369447</v>
      </c>
    </row>
    <row r="18" spans="1:15" ht="12.75">
      <c r="A18" s="10" t="s">
        <v>21</v>
      </c>
      <c r="B18" s="11">
        <v>18160</v>
      </c>
      <c r="C18" s="11">
        <v>38574</v>
      </c>
      <c r="D18" s="11">
        <v>37491</v>
      </c>
      <c r="E18" s="11">
        <v>47709</v>
      </c>
      <c r="F18" s="11">
        <v>55223</v>
      </c>
      <c r="G18" s="11">
        <v>45271</v>
      </c>
      <c r="H18" s="11">
        <v>51469</v>
      </c>
      <c r="I18" s="11">
        <v>50535</v>
      </c>
      <c r="J18" s="11">
        <v>71065</v>
      </c>
      <c r="K18" s="11">
        <v>45438</v>
      </c>
      <c r="L18" s="11">
        <v>51654</v>
      </c>
      <c r="M18" s="11">
        <v>93343</v>
      </c>
      <c r="N18" s="11">
        <v>605932</v>
      </c>
      <c r="O18" s="11">
        <v>630273</v>
      </c>
    </row>
    <row r="19" spans="1:15" ht="12.75">
      <c r="A19" s="10" t="s">
        <v>28</v>
      </c>
      <c r="B19" s="11">
        <v>8849</v>
      </c>
      <c r="C19" s="11">
        <v>15529</v>
      </c>
      <c r="D19" s="11">
        <v>18762</v>
      </c>
      <c r="E19" s="11">
        <v>20962</v>
      </c>
      <c r="F19" s="11">
        <v>18923</v>
      </c>
      <c r="G19" s="11">
        <v>19572</v>
      </c>
      <c r="H19" s="11">
        <v>10663</v>
      </c>
      <c r="I19" s="11">
        <v>7072</v>
      </c>
      <c r="J19" s="11">
        <v>9011</v>
      </c>
      <c r="K19" s="11">
        <v>13924</v>
      </c>
      <c r="L19" s="11">
        <v>18920</v>
      </c>
      <c r="M19" s="11">
        <v>27311</v>
      </c>
      <c r="N19" s="11">
        <v>189498</v>
      </c>
      <c r="O19" s="11">
        <v>120091</v>
      </c>
    </row>
    <row r="20" spans="1:15" ht="12.75">
      <c r="A20" s="10" t="s">
        <v>23</v>
      </c>
      <c r="B20" s="11">
        <v>3674</v>
      </c>
      <c r="C20" s="11">
        <v>3211</v>
      </c>
      <c r="D20" s="11">
        <v>3207</v>
      </c>
      <c r="E20" s="11">
        <v>3222</v>
      </c>
      <c r="F20" s="11">
        <v>3546</v>
      </c>
      <c r="G20" s="11">
        <v>3218</v>
      </c>
      <c r="H20" s="11">
        <v>3337</v>
      </c>
      <c r="I20" s="11">
        <v>2321</v>
      </c>
      <c r="J20" s="11">
        <v>1384</v>
      </c>
      <c r="K20" s="11">
        <v>4427</v>
      </c>
      <c r="L20" s="11">
        <v>4435</v>
      </c>
      <c r="M20" s="11">
        <v>1911</v>
      </c>
      <c r="N20" s="11">
        <v>37893</v>
      </c>
      <c r="O20" s="11">
        <v>60601</v>
      </c>
    </row>
    <row r="21" spans="1:15" ht="12.75">
      <c r="A21" s="10" t="s">
        <v>24</v>
      </c>
      <c r="B21" s="11">
        <v>144</v>
      </c>
      <c r="C21" s="11">
        <v>181</v>
      </c>
      <c r="D21" s="11">
        <v>4</v>
      </c>
      <c r="E21" s="11">
        <v>105</v>
      </c>
      <c r="F21" s="11">
        <v>4</v>
      </c>
      <c r="G21" s="11">
        <v>5</v>
      </c>
      <c r="H21" s="11">
        <v>51</v>
      </c>
      <c r="I21" s="11">
        <v>10</v>
      </c>
      <c r="J21" s="11">
        <v>26</v>
      </c>
      <c r="K21" s="11">
        <v>135</v>
      </c>
      <c r="L21" s="11">
        <v>41</v>
      </c>
      <c r="M21" s="11">
        <v>32</v>
      </c>
      <c r="N21" s="11">
        <v>738</v>
      </c>
      <c r="O21" s="11">
        <v>15032</v>
      </c>
    </row>
    <row r="22" spans="1:15" ht="12.75">
      <c r="A22" s="10" t="s">
        <v>29</v>
      </c>
      <c r="B22" s="11">
        <v>2135</v>
      </c>
      <c r="C22" s="11">
        <v>1428</v>
      </c>
      <c r="D22" s="11">
        <v>1426</v>
      </c>
      <c r="E22" s="11">
        <v>1413</v>
      </c>
      <c r="F22" s="11">
        <v>1423</v>
      </c>
      <c r="G22" s="11">
        <v>1416</v>
      </c>
      <c r="H22" s="11">
        <v>1744</v>
      </c>
      <c r="I22" s="11">
        <v>1493</v>
      </c>
      <c r="J22" s="11">
        <v>1491</v>
      </c>
      <c r="K22" s="11">
        <v>1733</v>
      </c>
      <c r="L22" s="11">
        <v>1508</v>
      </c>
      <c r="M22" s="11">
        <v>7007</v>
      </c>
      <c r="N22" s="11">
        <v>24217</v>
      </c>
      <c r="O22" s="11">
        <v>78214</v>
      </c>
    </row>
    <row r="23" spans="1:15" ht="12.75">
      <c r="A23" s="7" t="s">
        <v>30</v>
      </c>
      <c r="B23" s="9">
        <v>837912</v>
      </c>
      <c r="C23" s="9">
        <v>1226122</v>
      </c>
      <c r="D23" s="9">
        <v>1396979</v>
      </c>
      <c r="E23" s="9">
        <v>1881916</v>
      </c>
      <c r="F23" s="9">
        <v>1678407</v>
      </c>
      <c r="G23" s="9">
        <v>1328126</v>
      </c>
      <c r="H23" s="9">
        <v>2326403</v>
      </c>
      <c r="I23" s="9">
        <v>1513620</v>
      </c>
      <c r="J23" s="9">
        <v>1442392</v>
      </c>
      <c r="K23" s="9">
        <v>1675241</v>
      </c>
      <c r="L23" s="9">
        <v>2247961</v>
      </c>
      <c r="M23" s="9">
        <v>4702842</v>
      </c>
      <c r="N23" s="9">
        <v>22257921</v>
      </c>
      <c r="O23" s="9">
        <v>15587406</v>
      </c>
    </row>
    <row r="24" spans="1:15" ht="12.75">
      <c r="A24" s="10" t="s">
        <v>31</v>
      </c>
      <c r="B24" s="11">
        <v>75</v>
      </c>
      <c r="C24" s="11">
        <v>244</v>
      </c>
      <c r="D24" s="11">
        <v>1314</v>
      </c>
      <c r="E24" s="11">
        <v>32220</v>
      </c>
      <c r="F24" s="11">
        <v>35085</v>
      </c>
      <c r="G24" s="11">
        <v>4578</v>
      </c>
      <c r="H24" s="11">
        <v>26924</v>
      </c>
      <c r="I24" s="11">
        <v>4272</v>
      </c>
      <c r="J24" s="11">
        <v>35030</v>
      </c>
      <c r="K24" s="11">
        <v>3959</v>
      </c>
      <c r="L24" s="11">
        <v>25992</v>
      </c>
      <c r="M24" s="11">
        <v>78125</v>
      </c>
      <c r="N24" s="11">
        <v>247818</v>
      </c>
      <c r="O24" s="11">
        <v>264606</v>
      </c>
    </row>
    <row r="25" spans="1:15" ht="12.75">
      <c r="A25" s="10" t="s">
        <v>32</v>
      </c>
      <c r="B25" s="11">
        <v>131781</v>
      </c>
      <c r="C25" s="11">
        <v>265808</v>
      </c>
      <c r="D25" s="11">
        <v>415183</v>
      </c>
      <c r="E25" s="11">
        <v>617505</v>
      </c>
      <c r="F25" s="11">
        <v>672092</v>
      </c>
      <c r="G25" s="11">
        <v>493528</v>
      </c>
      <c r="H25" s="11">
        <v>896344</v>
      </c>
      <c r="I25" s="11">
        <v>560688</v>
      </c>
      <c r="J25" s="11">
        <v>525972</v>
      </c>
      <c r="K25" s="11">
        <v>708179</v>
      </c>
      <c r="L25" s="11">
        <v>1007649</v>
      </c>
      <c r="M25" s="11">
        <v>2574762</v>
      </c>
      <c r="N25" s="11">
        <v>8869491</v>
      </c>
      <c r="O25" s="11">
        <v>9655561</v>
      </c>
    </row>
    <row r="26" spans="1:15" ht="12.75">
      <c r="A26" s="10" t="s">
        <v>33</v>
      </c>
      <c r="B26" s="11">
        <v>58760</v>
      </c>
      <c r="C26" s="11">
        <v>48868</v>
      </c>
      <c r="D26" s="11">
        <v>43804</v>
      </c>
      <c r="E26" s="11">
        <v>45120</v>
      </c>
      <c r="F26" s="11">
        <v>52547</v>
      </c>
      <c r="G26" s="11">
        <v>72759</v>
      </c>
      <c r="H26" s="11">
        <v>150330</v>
      </c>
      <c r="I26" s="11">
        <v>112806</v>
      </c>
      <c r="J26" s="11">
        <v>49726</v>
      </c>
      <c r="K26" s="11">
        <v>52773</v>
      </c>
      <c r="L26" s="11">
        <v>53819</v>
      </c>
      <c r="M26" s="11">
        <v>114658</v>
      </c>
      <c r="N26" s="11">
        <v>855970</v>
      </c>
      <c r="O26" s="11">
        <v>728192</v>
      </c>
    </row>
    <row r="27" spans="1:15" ht="12.75">
      <c r="A27" s="10" t="s">
        <v>34</v>
      </c>
      <c r="B27" s="11">
        <v>73055</v>
      </c>
      <c r="C27" s="11">
        <v>15696</v>
      </c>
      <c r="D27" s="11">
        <v>135857</v>
      </c>
      <c r="E27" s="11">
        <v>82222</v>
      </c>
      <c r="F27" s="11">
        <v>29840</v>
      </c>
      <c r="G27" s="11">
        <v>37182</v>
      </c>
      <c r="H27" s="11">
        <v>30264</v>
      </c>
      <c r="I27" s="11">
        <v>52721</v>
      </c>
      <c r="J27" s="11">
        <v>54325</v>
      </c>
      <c r="K27" s="11">
        <v>49611</v>
      </c>
      <c r="L27" s="11">
        <v>45775</v>
      </c>
      <c r="M27" s="11">
        <v>141344</v>
      </c>
      <c r="N27" s="11">
        <v>747892</v>
      </c>
      <c r="O27" s="11">
        <v>321232</v>
      </c>
    </row>
    <row r="28" spans="1:15" ht="12.75">
      <c r="A28" s="10" t="s">
        <v>35</v>
      </c>
      <c r="B28" s="11">
        <v>90396</v>
      </c>
      <c r="C28" s="11">
        <v>153329</v>
      </c>
      <c r="D28" s="11">
        <v>242662</v>
      </c>
      <c r="E28" s="11">
        <v>349521</v>
      </c>
      <c r="F28" s="11">
        <v>324597</v>
      </c>
      <c r="G28" s="11">
        <v>224697</v>
      </c>
      <c r="H28" s="11">
        <v>462453</v>
      </c>
      <c r="I28" s="11">
        <v>251190</v>
      </c>
      <c r="J28" s="11">
        <v>249418</v>
      </c>
      <c r="K28" s="11">
        <v>290168</v>
      </c>
      <c r="L28" s="11">
        <v>385680</v>
      </c>
      <c r="M28" s="11">
        <v>645964</v>
      </c>
      <c r="N28" s="11">
        <v>3670075</v>
      </c>
      <c r="O28" s="11">
        <v>3186493</v>
      </c>
    </row>
    <row r="29" spans="1:15" ht="12.75">
      <c r="A29" s="10" t="s">
        <v>36</v>
      </c>
      <c r="B29" s="11">
        <v>264</v>
      </c>
      <c r="C29" s="11">
        <v>2109</v>
      </c>
      <c r="D29" s="11">
        <v>3176</v>
      </c>
      <c r="E29" s="11">
        <v>3540</v>
      </c>
      <c r="F29" s="11">
        <v>5017</v>
      </c>
      <c r="G29" s="11">
        <v>4642</v>
      </c>
      <c r="H29" s="11">
        <v>4568</v>
      </c>
      <c r="I29" s="11">
        <v>6095</v>
      </c>
      <c r="J29" s="11">
        <v>3348</v>
      </c>
      <c r="K29" s="11">
        <v>3227</v>
      </c>
      <c r="L29" s="11">
        <v>5030</v>
      </c>
      <c r="M29" s="11">
        <v>14615</v>
      </c>
      <c r="N29" s="11">
        <v>55631</v>
      </c>
      <c r="O29" s="11">
        <v>80377</v>
      </c>
    </row>
    <row r="30" spans="1:15" ht="12.75">
      <c r="A30" s="10" t="s">
        <v>37</v>
      </c>
      <c r="B30" s="11">
        <v>521</v>
      </c>
      <c r="C30" s="11">
        <v>1509</v>
      </c>
      <c r="D30" s="11">
        <v>13115</v>
      </c>
      <c r="E30" s="11">
        <v>23600</v>
      </c>
      <c r="F30" s="11">
        <v>29940</v>
      </c>
      <c r="G30" s="11">
        <v>26918</v>
      </c>
      <c r="H30" s="11">
        <v>31858</v>
      </c>
      <c r="I30" s="11">
        <v>30338</v>
      </c>
      <c r="J30" s="11">
        <v>34469</v>
      </c>
      <c r="K30" s="11">
        <v>36859</v>
      </c>
      <c r="L30" s="11">
        <v>41479</v>
      </c>
      <c r="M30" s="11">
        <v>128200</v>
      </c>
      <c r="N30" s="11">
        <v>398806</v>
      </c>
      <c r="O30" s="11">
        <v>469844</v>
      </c>
    </row>
    <row r="31" spans="1:15" ht="12.75">
      <c r="A31" s="10" t="s">
        <v>38</v>
      </c>
      <c r="B31" s="11">
        <v>95</v>
      </c>
      <c r="C31" s="11">
        <v>342</v>
      </c>
      <c r="D31" s="11">
        <v>94265</v>
      </c>
      <c r="E31" s="11">
        <v>101875</v>
      </c>
      <c r="F31" s="11">
        <v>29677</v>
      </c>
      <c r="G31" s="11">
        <v>33635</v>
      </c>
      <c r="H31" s="11">
        <v>167244</v>
      </c>
      <c r="I31" s="11">
        <v>50732</v>
      </c>
      <c r="J31" s="11">
        <v>41687</v>
      </c>
      <c r="K31" s="11">
        <v>71618</v>
      </c>
      <c r="L31" s="11">
        <v>63752</v>
      </c>
      <c r="M31" s="11">
        <v>132471</v>
      </c>
      <c r="N31" s="11">
        <v>787393</v>
      </c>
      <c r="O31" s="11">
        <v>716101</v>
      </c>
    </row>
    <row r="32" spans="1:15" ht="12.75">
      <c r="A32" s="10" t="s">
        <v>39</v>
      </c>
      <c r="B32" s="11">
        <v>482965</v>
      </c>
      <c r="C32" s="11">
        <v>738217</v>
      </c>
      <c r="D32" s="11">
        <v>447603</v>
      </c>
      <c r="E32" s="11">
        <v>626313</v>
      </c>
      <c r="F32" s="11">
        <v>499612</v>
      </c>
      <c r="G32" s="11">
        <v>430187</v>
      </c>
      <c r="H32" s="11">
        <v>556418</v>
      </c>
      <c r="I32" s="11">
        <v>444778</v>
      </c>
      <c r="J32" s="11">
        <v>448417</v>
      </c>
      <c r="K32" s="11">
        <v>458847</v>
      </c>
      <c r="L32" s="11">
        <v>618785</v>
      </c>
      <c r="M32" s="11">
        <v>872703</v>
      </c>
      <c r="N32" s="11">
        <v>6624845</v>
      </c>
      <c r="O32" s="11">
        <v>165000</v>
      </c>
    </row>
    <row r="33" spans="1:15" ht="12.75">
      <c r="A33" s="7" t="s">
        <v>40</v>
      </c>
      <c r="B33" s="9">
        <v>7020856</v>
      </c>
      <c r="C33" s="9">
        <v>4966929</v>
      </c>
      <c r="D33" s="9">
        <v>3979005</v>
      </c>
      <c r="E33" s="9">
        <v>3080323</v>
      </c>
      <c r="F33" s="9">
        <v>4618008</v>
      </c>
      <c r="G33" s="9">
        <v>3228345</v>
      </c>
      <c r="H33" s="9">
        <v>5767670</v>
      </c>
      <c r="I33" s="9">
        <v>4317827</v>
      </c>
      <c r="J33" s="9">
        <v>5792657</v>
      </c>
      <c r="K33" s="9">
        <v>1914409</v>
      </c>
      <c r="L33" s="9">
        <v>2276495</v>
      </c>
      <c r="M33" s="9">
        <v>1790367</v>
      </c>
      <c r="N33" s="9">
        <v>48752891</v>
      </c>
      <c r="O33" s="9">
        <v>52946024</v>
      </c>
    </row>
    <row r="34" spans="1:15" ht="12.75">
      <c r="A34" s="10" t="s">
        <v>41</v>
      </c>
      <c r="B34" s="11">
        <v>881077</v>
      </c>
      <c r="C34" s="11">
        <v>221177</v>
      </c>
      <c r="D34" s="11">
        <v>248038</v>
      </c>
      <c r="E34" s="11">
        <v>526412</v>
      </c>
      <c r="F34" s="11">
        <v>1376673</v>
      </c>
      <c r="G34" s="11">
        <v>237093</v>
      </c>
      <c r="H34" s="11">
        <v>800583</v>
      </c>
      <c r="I34" s="11">
        <v>276585</v>
      </c>
      <c r="J34" s="11">
        <v>399668</v>
      </c>
      <c r="K34" s="11">
        <v>566136</v>
      </c>
      <c r="L34" s="11">
        <v>187018</v>
      </c>
      <c r="M34" s="11">
        <v>460074</v>
      </c>
      <c r="N34" s="11">
        <v>6180534</v>
      </c>
      <c r="O34" s="11">
        <v>6146000</v>
      </c>
    </row>
    <row r="35" spans="1:15" ht="12.75">
      <c r="A35" s="10" t="s">
        <v>42</v>
      </c>
      <c r="B35" s="11">
        <v>5094128</v>
      </c>
      <c r="C35" s="11">
        <v>3832050</v>
      </c>
      <c r="D35" s="11">
        <v>3104171</v>
      </c>
      <c r="E35" s="11">
        <v>1734082</v>
      </c>
      <c r="F35" s="11">
        <v>2816088</v>
      </c>
      <c r="G35" s="11">
        <v>2512254</v>
      </c>
      <c r="H35" s="11">
        <v>4229997</v>
      </c>
      <c r="I35" s="11">
        <v>3721941</v>
      </c>
      <c r="J35" s="11">
        <v>4787423</v>
      </c>
      <c r="K35" s="11">
        <v>889490</v>
      </c>
      <c r="L35" s="11">
        <v>1765539</v>
      </c>
      <c r="M35" s="11">
        <v>871983</v>
      </c>
      <c r="N35" s="11">
        <v>35359146</v>
      </c>
      <c r="O35" s="11">
        <v>37480000</v>
      </c>
    </row>
    <row r="36" spans="1:15" ht="12.75">
      <c r="A36" s="10" t="s">
        <v>43</v>
      </c>
      <c r="B36" s="11">
        <v>1008546</v>
      </c>
      <c r="C36" s="11">
        <v>904430</v>
      </c>
      <c r="D36" s="11">
        <v>606329</v>
      </c>
      <c r="E36" s="11">
        <v>300584</v>
      </c>
      <c r="F36" s="11">
        <v>362492</v>
      </c>
      <c r="G36" s="11">
        <v>478585</v>
      </c>
      <c r="H36" s="11">
        <v>737090</v>
      </c>
      <c r="I36" s="11">
        <v>319301</v>
      </c>
      <c r="J36" s="11">
        <v>605350</v>
      </c>
      <c r="K36" s="11">
        <v>458783</v>
      </c>
      <c r="L36" s="11">
        <v>190503</v>
      </c>
      <c r="M36" s="11">
        <v>430531</v>
      </c>
      <c r="N36" s="11">
        <v>6402524</v>
      </c>
      <c r="O36" s="11">
        <v>8450024</v>
      </c>
    </row>
    <row r="37" spans="1:15" ht="12.75">
      <c r="A37" s="10" t="s">
        <v>44</v>
      </c>
      <c r="B37" s="11">
        <v>37105</v>
      </c>
      <c r="C37" s="11">
        <v>9272</v>
      </c>
      <c r="D37" s="11">
        <v>20467</v>
      </c>
      <c r="E37" s="11">
        <v>519245</v>
      </c>
      <c r="F37" s="11">
        <v>62755</v>
      </c>
      <c r="G37" s="11">
        <v>413</v>
      </c>
      <c r="H37" s="11">
        <v>0</v>
      </c>
      <c r="I37" s="11">
        <v>0</v>
      </c>
      <c r="J37" s="11">
        <v>216</v>
      </c>
      <c r="K37" s="11">
        <v>0</v>
      </c>
      <c r="L37" s="11">
        <v>133435</v>
      </c>
      <c r="M37" s="11">
        <v>27779</v>
      </c>
      <c r="N37" s="11">
        <v>810687</v>
      </c>
      <c r="O37" s="11">
        <v>870000</v>
      </c>
    </row>
    <row r="38" spans="1:15" ht="12.75">
      <c r="A38" s="10" t="s">
        <v>45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0"/>
    </row>
    <row r="39" spans="1:15" ht="12.7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0"/>
    </row>
    <row r="40" spans="1:15" ht="12.75">
      <c r="A40" s="7" t="s">
        <v>46</v>
      </c>
      <c r="B40" s="9">
        <v>4885015</v>
      </c>
      <c r="C40" s="9">
        <v>4556612</v>
      </c>
      <c r="D40" s="9">
        <v>5415417</v>
      </c>
      <c r="E40" s="9">
        <v>5751921</v>
      </c>
      <c r="F40" s="9">
        <v>5742382</v>
      </c>
      <c r="G40" s="9">
        <v>6424299</v>
      </c>
      <c r="H40" s="9">
        <v>4913858</v>
      </c>
      <c r="I40" s="9">
        <v>4680023</v>
      </c>
      <c r="J40" s="9">
        <v>5322211</v>
      </c>
      <c r="K40" s="9">
        <v>5069236</v>
      </c>
      <c r="L40" s="9">
        <v>5674089</v>
      </c>
      <c r="M40" s="9">
        <v>4856795</v>
      </c>
      <c r="N40" s="9">
        <v>63291858</v>
      </c>
      <c r="O40" s="9">
        <v>60862989</v>
      </c>
    </row>
    <row r="41" spans="1:15" ht="12.75">
      <c r="A41" s="10" t="s">
        <v>47</v>
      </c>
      <c r="B41" s="11">
        <v>67274</v>
      </c>
      <c r="C41" s="11">
        <v>652487</v>
      </c>
      <c r="D41" s="11">
        <v>1339753</v>
      </c>
      <c r="E41" s="11">
        <v>644416</v>
      </c>
      <c r="F41" s="11">
        <v>598044</v>
      </c>
      <c r="G41" s="11">
        <v>924851</v>
      </c>
      <c r="H41" s="11">
        <v>374029</v>
      </c>
      <c r="I41" s="11">
        <v>450962</v>
      </c>
      <c r="J41" s="11">
        <v>981455</v>
      </c>
      <c r="K41" s="11">
        <v>802052</v>
      </c>
      <c r="L41" s="11">
        <v>531365</v>
      </c>
      <c r="M41" s="11">
        <v>1274519</v>
      </c>
      <c r="N41" s="11">
        <v>8641207</v>
      </c>
      <c r="O41" s="11">
        <v>6961853</v>
      </c>
    </row>
    <row r="42" spans="1:15" ht="12.75">
      <c r="A42" s="10" t="s">
        <v>48</v>
      </c>
      <c r="B42" s="11">
        <v>3154903</v>
      </c>
      <c r="C42" s="11">
        <v>2024071</v>
      </c>
      <c r="D42" s="11">
        <v>2137427</v>
      </c>
      <c r="E42" s="11">
        <v>2483165</v>
      </c>
      <c r="F42" s="11">
        <v>2202487</v>
      </c>
      <c r="G42" s="11">
        <v>2311195</v>
      </c>
      <c r="H42" s="11">
        <v>2760195</v>
      </c>
      <c r="I42" s="11">
        <v>3024392</v>
      </c>
      <c r="J42" s="11">
        <v>2000223</v>
      </c>
      <c r="K42" s="11">
        <v>2799715</v>
      </c>
      <c r="L42" s="11">
        <v>3208499</v>
      </c>
      <c r="M42" s="11">
        <v>927117</v>
      </c>
      <c r="N42" s="11">
        <v>29033389</v>
      </c>
      <c r="O42" s="11">
        <v>28764021</v>
      </c>
    </row>
    <row r="43" spans="1:15" ht="12.75">
      <c r="A43" s="10" t="s">
        <v>49</v>
      </c>
      <c r="B43" s="11">
        <v>109206</v>
      </c>
      <c r="C43" s="11">
        <v>20665</v>
      </c>
      <c r="D43" s="11">
        <v>20332</v>
      </c>
      <c r="E43" s="11">
        <v>24180</v>
      </c>
      <c r="F43" s="11">
        <v>225197</v>
      </c>
      <c r="G43" s="11">
        <v>47092</v>
      </c>
      <c r="H43" s="11">
        <v>46172</v>
      </c>
      <c r="I43" s="11">
        <v>68164</v>
      </c>
      <c r="J43" s="11">
        <v>12989</v>
      </c>
      <c r="K43" s="11">
        <v>16227</v>
      </c>
      <c r="L43" s="11">
        <v>50526</v>
      </c>
      <c r="M43" s="11">
        <v>40877</v>
      </c>
      <c r="N43" s="11">
        <v>681627</v>
      </c>
      <c r="O43" s="11">
        <v>662338</v>
      </c>
    </row>
    <row r="44" spans="1:15" ht="12.75">
      <c r="A44" s="10" t="s">
        <v>50</v>
      </c>
      <c r="B44" s="11">
        <v>317649</v>
      </c>
      <c r="C44" s="11">
        <v>634131</v>
      </c>
      <c r="D44" s="11">
        <v>503812</v>
      </c>
      <c r="E44" s="11">
        <v>1238094</v>
      </c>
      <c r="F44" s="11">
        <v>1623460</v>
      </c>
      <c r="G44" s="11">
        <v>1177880</v>
      </c>
      <c r="H44" s="11">
        <v>451640</v>
      </c>
      <c r="I44" s="11">
        <v>57473</v>
      </c>
      <c r="J44" s="11">
        <v>155744</v>
      </c>
      <c r="K44" s="11">
        <v>159892</v>
      </c>
      <c r="L44" s="11">
        <v>451293</v>
      </c>
      <c r="M44" s="11">
        <v>465812</v>
      </c>
      <c r="N44" s="11">
        <v>7236880</v>
      </c>
      <c r="O44" s="11">
        <v>6880680</v>
      </c>
    </row>
    <row r="45" spans="1:15" ht="12.75">
      <c r="A45" s="10" t="s">
        <v>51</v>
      </c>
      <c r="B45" s="11">
        <v>33204</v>
      </c>
      <c r="C45" s="11">
        <v>26144</v>
      </c>
      <c r="D45" s="11">
        <v>38269</v>
      </c>
      <c r="E45" s="11">
        <v>32676</v>
      </c>
      <c r="F45" s="11">
        <v>35135</v>
      </c>
      <c r="G45" s="11">
        <v>61244</v>
      </c>
      <c r="H45" s="11">
        <v>65266</v>
      </c>
      <c r="I45" s="11">
        <v>38618</v>
      </c>
      <c r="J45" s="11">
        <v>41502</v>
      </c>
      <c r="K45" s="11">
        <v>31770</v>
      </c>
      <c r="L45" s="11">
        <v>43521</v>
      </c>
      <c r="M45" s="11">
        <v>59353</v>
      </c>
      <c r="N45" s="11">
        <v>506702</v>
      </c>
      <c r="O45" s="11">
        <v>636524</v>
      </c>
    </row>
    <row r="46" spans="1:15" ht="12.75">
      <c r="A46" s="10" t="s">
        <v>52</v>
      </c>
      <c r="B46" s="11">
        <v>1202779</v>
      </c>
      <c r="C46" s="11">
        <v>1199114</v>
      </c>
      <c r="D46" s="11">
        <v>1375824</v>
      </c>
      <c r="E46" s="11">
        <v>1329390</v>
      </c>
      <c r="F46" s="11">
        <v>1058059</v>
      </c>
      <c r="G46" s="11">
        <v>1902037</v>
      </c>
      <c r="H46" s="11">
        <v>1216556</v>
      </c>
      <c r="I46" s="11">
        <v>1040414</v>
      </c>
      <c r="J46" s="11">
        <v>2130298</v>
      </c>
      <c r="K46" s="11">
        <v>1259580</v>
      </c>
      <c r="L46" s="11">
        <v>1388885</v>
      </c>
      <c r="M46" s="11">
        <v>2089117</v>
      </c>
      <c r="N46" s="11">
        <v>17192053</v>
      </c>
      <c r="O46" s="11">
        <v>16957573</v>
      </c>
    </row>
    <row r="47" spans="1:15" ht="12.75">
      <c r="A47" s="7" t="s">
        <v>53</v>
      </c>
      <c r="B47" s="9">
        <v>145987</v>
      </c>
      <c r="C47" s="9">
        <v>483680</v>
      </c>
      <c r="D47" s="9">
        <v>628454</v>
      </c>
      <c r="E47" s="9">
        <v>1075635</v>
      </c>
      <c r="F47" s="9">
        <v>859426</v>
      </c>
      <c r="G47" s="9">
        <v>1273274</v>
      </c>
      <c r="H47" s="9">
        <v>1254700</v>
      </c>
      <c r="I47" s="9">
        <v>1045229</v>
      </c>
      <c r="J47" s="9">
        <v>784647</v>
      </c>
      <c r="K47" s="9">
        <v>958439</v>
      </c>
      <c r="L47" s="9">
        <v>1080850</v>
      </c>
      <c r="M47" s="9">
        <v>3413159</v>
      </c>
      <c r="N47" s="9">
        <v>13003480</v>
      </c>
      <c r="O47" s="9">
        <v>12103930</v>
      </c>
    </row>
    <row r="48" spans="1:15" ht="12.75">
      <c r="A48" s="10" t="s">
        <v>54</v>
      </c>
      <c r="B48" s="11">
        <v>275</v>
      </c>
      <c r="C48" s="11">
        <v>35616</v>
      </c>
      <c r="D48" s="11">
        <v>30175</v>
      </c>
      <c r="E48" s="11">
        <v>45309</v>
      </c>
      <c r="F48" s="11">
        <v>57042</v>
      </c>
      <c r="G48" s="11">
        <v>33029</v>
      </c>
      <c r="H48" s="11">
        <v>57755</v>
      </c>
      <c r="I48" s="11">
        <v>54516</v>
      </c>
      <c r="J48" s="11">
        <v>116353</v>
      </c>
      <c r="K48" s="11">
        <v>166258</v>
      </c>
      <c r="L48" s="11">
        <v>217507</v>
      </c>
      <c r="M48" s="11">
        <v>694247</v>
      </c>
      <c r="N48" s="11">
        <v>1508082</v>
      </c>
      <c r="O48" s="11">
        <v>1822856</v>
      </c>
    </row>
    <row r="49" spans="1:15" ht="12.75">
      <c r="A49" s="10" t="s">
        <v>55</v>
      </c>
      <c r="B49" s="11">
        <v>236</v>
      </c>
      <c r="C49" s="11">
        <v>1068</v>
      </c>
      <c r="D49" s="11">
        <v>1984</v>
      </c>
      <c r="E49" s="11">
        <v>3174</v>
      </c>
      <c r="F49" s="11">
        <v>5382</v>
      </c>
      <c r="G49" s="11">
        <v>5593</v>
      </c>
      <c r="H49" s="11">
        <v>7023</v>
      </c>
      <c r="I49" s="11">
        <v>8578</v>
      </c>
      <c r="J49" s="11">
        <v>7838</v>
      </c>
      <c r="K49" s="11">
        <v>9409</v>
      </c>
      <c r="L49" s="11">
        <v>9287</v>
      </c>
      <c r="M49" s="11">
        <v>45719</v>
      </c>
      <c r="N49" s="11">
        <v>105291</v>
      </c>
      <c r="O49" s="11">
        <v>176090</v>
      </c>
    </row>
    <row r="50" spans="1:15" ht="12.75">
      <c r="A50" s="10" t="s">
        <v>56</v>
      </c>
      <c r="B50" s="11">
        <v>0</v>
      </c>
      <c r="C50" s="11">
        <v>35</v>
      </c>
      <c r="D50" s="11">
        <v>547</v>
      </c>
      <c r="E50" s="11">
        <v>1371</v>
      </c>
      <c r="F50" s="11">
        <v>2399</v>
      </c>
      <c r="G50" s="11">
        <v>2886</v>
      </c>
      <c r="H50" s="11">
        <v>4435</v>
      </c>
      <c r="I50" s="11">
        <v>6168</v>
      </c>
      <c r="J50" s="11">
        <v>2105</v>
      </c>
      <c r="K50" s="11">
        <v>4276</v>
      </c>
      <c r="L50" s="11">
        <v>5096</v>
      </c>
      <c r="M50" s="11">
        <v>58966</v>
      </c>
      <c r="N50" s="11">
        <v>88284</v>
      </c>
      <c r="O50" s="11">
        <v>140473</v>
      </c>
    </row>
    <row r="51" spans="1:15" ht="12.75">
      <c r="A51" s="10" t="s">
        <v>57</v>
      </c>
      <c r="B51" s="11">
        <v>350</v>
      </c>
      <c r="C51" s="11">
        <v>26778</v>
      </c>
      <c r="D51" s="11">
        <v>139937</v>
      </c>
      <c r="E51" s="11">
        <v>73866</v>
      </c>
      <c r="F51" s="11">
        <v>57489</v>
      </c>
      <c r="G51" s="11">
        <v>59536</v>
      </c>
      <c r="H51" s="11">
        <v>63648</v>
      </c>
      <c r="I51" s="11">
        <v>39295</v>
      </c>
      <c r="J51" s="11">
        <v>21266</v>
      </c>
      <c r="K51" s="11">
        <v>28978</v>
      </c>
      <c r="L51" s="11">
        <v>44562</v>
      </c>
      <c r="M51" s="11">
        <v>83866</v>
      </c>
      <c r="N51" s="11">
        <v>639571</v>
      </c>
      <c r="O51" s="11">
        <v>597367</v>
      </c>
    </row>
    <row r="52" spans="1:15" ht="12.75">
      <c r="A52" s="10" t="s">
        <v>58</v>
      </c>
      <c r="B52" s="11">
        <v>144601</v>
      </c>
      <c r="C52" s="11">
        <v>394767</v>
      </c>
      <c r="D52" s="11">
        <v>431271</v>
      </c>
      <c r="E52" s="11">
        <v>890479</v>
      </c>
      <c r="F52" s="11">
        <v>676026</v>
      </c>
      <c r="G52" s="11">
        <v>1124511</v>
      </c>
      <c r="H52" s="11">
        <v>1033196</v>
      </c>
      <c r="I52" s="11">
        <v>844097</v>
      </c>
      <c r="J52" s="11">
        <v>548546</v>
      </c>
      <c r="K52" s="11">
        <v>632473</v>
      </c>
      <c r="L52" s="11">
        <v>668650</v>
      </c>
      <c r="M52" s="11">
        <v>2174989</v>
      </c>
      <c r="N52" s="11">
        <v>9563606</v>
      </c>
      <c r="O52" s="11">
        <v>8060196</v>
      </c>
    </row>
    <row r="53" spans="1:15" ht="12.75">
      <c r="A53" s="10" t="s">
        <v>59</v>
      </c>
      <c r="B53" s="11">
        <v>0</v>
      </c>
      <c r="C53" s="11">
        <v>125</v>
      </c>
      <c r="D53" s="11">
        <v>1936</v>
      </c>
      <c r="E53" s="11">
        <v>4270</v>
      </c>
      <c r="F53" s="11">
        <v>11406</v>
      </c>
      <c r="G53" s="11">
        <v>6283</v>
      </c>
      <c r="H53" s="11">
        <v>6947</v>
      </c>
      <c r="I53" s="11">
        <v>8835</v>
      </c>
      <c r="J53" s="11">
        <v>8766</v>
      </c>
      <c r="K53" s="11">
        <v>9729</v>
      </c>
      <c r="L53" s="11">
        <v>7753</v>
      </c>
      <c r="M53" s="11">
        <v>28279</v>
      </c>
      <c r="N53" s="11">
        <v>94329</v>
      </c>
      <c r="O53" s="11">
        <v>145543</v>
      </c>
    </row>
    <row r="54" spans="1:15" ht="12.75">
      <c r="A54" s="10" t="s">
        <v>60</v>
      </c>
      <c r="B54" s="11">
        <v>489</v>
      </c>
      <c r="C54" s="11">
        <v>23908</v>
      </c>
      <c r="D54" s="11">
        <v>19440</v>
      </c>
      <c r="E54" s="11">
        <v>50952</v>
      </c>
      <c r="F54" s="11">
        <v>39817</v>
      </c>
      <c r="G54" s="11">
        <v>29728</v>
      </c>
      <c r="H54" s="11">
        <v>69009</v>
      </c>
      <c r="I54" s="11">
        <v>70516</v>
      </c>
      <c r="J54" s="11">
        <v>69891</v>
      </c>
      <c r="K54" s="11">
        <v>94395</v>
      </c>
      <c r="L54" s="11">
        <v>117373</v>
      </c>
      <c r="M54" s="11">
        <v>295894</v>
      </c>
      <c r="N54" s="11">
        <v>881412</v>
      </c>
      <c r="O54" s="11">
        <v>942874</v>
      </c>
    </row>
    <row r="55" spans="1:15" ht="12.75">
      <c r="A55" s="10" t="s">
        <v>61</v>
      </c>
      <c r="B55" s="11">
        <v>21</v>
      </c>
      <c r="C55" s="11">
        <v>0</v>
      </c>
      <c r="D55" s="11">
        <v>38</v>
      </c>
      <c r="E55" s="11">
        <v>33</v>
      </c>
      <c r="F55" s="11">
        <v>44</v>
      </c>
      <c r="G55" s="11">
        <v>101</v>
      </c>
      <c r="H55" s="11">
        <v>101</v>
      </c>
      <c r="I55" s="11">
        <v>538</v>
      </c>
      <c r="J55" s="11">
        <v>84</v>
      </c>
      <c r="K55" s="11">
        <v>186</v>
      </c>
      <c r="L55" s="11">
        <v>26</v>
      </c>
      <c r="M55" s="11">
        <v>33</v>
      </c>
      <c r="N55" s="11">
        <v>1205</v>
      </c>
      <c r="O55" s="11">
        <v>1704</v>
      </c>
    </row>
    <row r="56" spans="1:15" ht="12.75">
      <c r="A56" s="10" t="s">
        <v>62</v>
      </c>
      <c r="B56" s="11">
        <v>15</v>
      </c>
      <c r="C56" s="11">
        <v>1383</v>
      </c>
      <c r="D56" s="11">
        <v>3126</v>
      </c>
      <c r="E56" s="11">
        <v>6181</v>
      </c>
      <c r="F56" s="11">
        <v>9821</v>
      </c>
      <c r="G56" s="11">
        <v>11607</v>
      </c>
      <c r="H56" s="11">
        <v>12586</v>
      </c>
      <c r="I56" s="11">
        <v>12686</v>
      </c>
      <c r="J56" s="11">
        <v>9798</v>
      </c>
      <c r="K56" s="11">
        <v>12735</v>
      </c>
      <c r="L56" s="11">
        <v>10596</v>
      </c>
      <c r="M56" s="11">
        <v>31166</v>
      </c>
      <c r="N56" s="11">
        <v>121700</v>
      </c>
      <c r="O56" s="11">
        <v>216827</v>
      </c>
    </row>
    <row r="57" spans="1:15" ht="12.75">
      <c r="A57" s="7" t="s">
        <v>63</v>
      </c>
      <c r="B57" s="9">
        <v>324667</v>
      </c>
      <c r="C57" s="9">
        <v>60321</v>
      </c>
      <c r="D57" s="9">
        <v>53158</v>
      </c>
      <c r="E57" s="9">
        <v>276745</v>
      </c>
      <c r="F57" s="9">
        <v>522261</v>
      </c>
      <c r="G57" s="9">
        <v>640162</v>
      </c>
      <c r="H57" s="9">
        <v>471609</v>
      </c>
      <c r="I57" s="9">
        <v>72951</v>
      </c>
      <c r="J57" s="9">
        <v>204182</v>
      </c>
      <c r="K57" s="9">
        <v>80113</v>
      </c>
      <c r="L57" s="9">
        <v>441482</v>
      </c>
      <c r="M57" s="9">
        <v>394713</v>
      </c>
      <c r="N57" s="9">
        <v>3542364</v>
      </c>
      <c r="O57" s="9">
        <v>3647400</v>
      </c>
    </row>
    <row r="58" spans="1:15" ht="12.75">
      <c r="A58" s="10" t="s">
        <v>64</v>
      </c>
      <c r="B58" s="11">
        <v>324667</v>
      </c>
      <c r="C58" s="11">
        <v>60321</v>
      </c>
      <c r="D58" s="11">
        <v>51918</v>
      </c>
      <c r="E58" s="11">
        <v>274495</v>
      </c>
      <c r="F58" s="11">
        <v>508926</v>
      </c>
      <c r="G58" s="11">
        <v>634357</v>
      </c>
      <c r="H58" s="11">
        <v>464186</v>
      </c>
      <c r="I58" s="11">
        <v>62951</v>
      </c>
      <c r="J58" s="11">
        <v>186759</v>
      </c>
      <c r="K58" s="11">
        <v>71871</v>
      </c>
      <c r="L58" s="11">
        <v>425895</v>
      </c>
      <c r="M58" s="11">
        <v>288146</v>
      </c>
      <c r="N58" s="11">
        <v>3354492</v>
      </c>
      <c r="O58" s="11">
        <v>3421134</v>
      </c>
    </row>
    <row r="59" spans="1:15" ht="12.75">
      <c r="A59" s="10" t="s">
        <v>65</v>
      </c>
      <c r="B59" s="11">
        <v>0</v>
      </c>
      <c r="C59" s="11">
        <v>0</v>
      </c>
      <c r="D59" s="11">
        <v>1240</v>
      </c>
      <c r="E59" s="11">
        <v>2250</v>
      </c>
      <c r="F59" s="11">
        <v>13335</v>
      </c>
      <c r="G59" s="11">
        <v>5805</v>
      </c>
      <c r="H59" s="11">
        <v>7423</v>
      </c>
      <c r="I59" s="11">
        <v>10000</v>
      </c>
      <c r="J59" s="11">
        <v>17423</v>
      </c>
      <c r="K59" s="11">
        <v>8242</v>
      </c>
      <c r="L59" s="11">
        <v>15587</v>
      </c>
      <c r="M59" s="11">
        <v>106567</v>
      </c>
      <c r="N59" s="11">
        <v>187872</v>
      </c>
      <c r="O59" s="11">
        <v>226266</v>
      </c>
    </row>
    <row r="60" spans="1:15" ht="12.75">
      <c r="A60" s="7" t="s">
        <v>66</v>
      </c>
      <c r="B60" s="9">
        <v>365908</v>
      </c>
      <c r="C60" s="9">
        <v>163466</v>
      </c>
      <c r="D60" s="9">
        <v>333441</v>
      </c>
      <c r="E60" s="9">
        <v>235414</v>
      </c>
      <c r="F60" s="9">
        <v>248158</v>
      </c>
      <c r="G60" s="9">
        <v>271547</v>
      </c>
      <c r="H60" s="9">
        <v>251844</v>
      </c>
      <c r="I60" s="9">
        <v>436271</v>
      </c>
      <c r="J60" s="9">
        <v>250824</v>
      </c>
      <c r="K60" s="9">
        <v>355168</v>
      </c>
      <c r="L60" s="9">
        <v>250395</v>
      </c>
      <c r="M60" s="9">
        <v>683359</v>
      </c>
      <c r="N60" s="9">
        <v>3845795</v>
      </c>
      <c r="O60" s="9">
        <v>3694600</v>
      </c>
    </row>
    <row r="61" spans="1:15" ht="12.75">
      <c r="A61" s="10" t="s">
        <v>67</v>
      </c>
      <c r="B61" s="11">
        <v>365908</v>
      </c>
      <c r="C61" s="11">
        <v>154611</v>
      </c>
      <c r="D61" s="11">
        <v>333441</v>
      </c>
      <c r="E61" s="11">
        <v>220414</v>
      </c>
      <c r="F61" s="11">
        <v>218158</v>
      </c>
      <c r="G61" s="11">
        <v>236547</v>
      </c>
      <c r="H61" s="11">
        <v>241844</v>
      </c>
      <c r="I61" s="11">
        <v>414271</v>
      </c>
      <c r="J61" s="11">
        <v>226679</v>
      </c>
      <c r="K61" s="11">
        <v>340168</v>
      </c>
      <c r="L61" s="11">
        <v>250395</v>
      </c>
      <c r="M61" s="11">
        <v>558359</v>
      </c>
      <c r="N61" s="11">
        <v>3560795</v>
      </c>
      <c r="O61" s="11">
        <v>3429600</v>
      </c>
    </row>
    <row r="62" spans="1:15" ht="12.75">
      <c r="A62" s="10" t="s">
        <v>68</v>
      </c>
      <c r="B62" s="11">
        <v>0</v>
      </c>
      <c r="C62" s="11">
        <v>8855</v>
      </c>
      <c r="D62" s="11">
        <v>0</v>
      </c>
      <c r="E62" s="11">
        <v>15000</v>
      </c>
      <c r="F62" s="11">
        <v>30000</v>
      </c>
      <c r="G62" s="11">
        <v>35000</v>
      </c>
      <c r="H62" s="11">
        <v>10000</v>
      </c>
      <c r="I62" s="11">
        <v>22000</v>
      </c>
      <c r="J62" s="11">
        <v>24145</v>
      </c>
      <c r="K62" s="11">
        <v>15000</v>
      </c>
      <c r="L62" s="11">
        <v>0</v>
      </c>
      <c r="M62" s="11">
        <v>125000</v>
      </c>
      <c r="N62" s="11">
        <v>285000</v>
      </c>
      <c r="O62" s="11">
        <v>265000</v>
      </c>
    </row>
    <row r="63" spans="1:15" ht="12.75">
      <c r="A63" s="7" t="s">
        <v>69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2374619</v>
      </c>
    </row>
    <row r="64" spans="1:15" ht="12.75">
      <c r="A64" s="10" t="s">
        <v>70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552119</v>
      </c>
    </row>
    <row r="65" spans="1:15" ht="12.75">
      <c r="A65" s="10" t="s">
        <v>71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222500</v>
      </c>
    </row>
    <row r="66" spans="1:15" ht="12.75">
      <c r="A66" s="10" t="s">
        <v>72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65000</v>
      </c>
    </row>
    <row r="67" spans="1:15" ht="12.75">
      <c r="A67" s="10" t="s">
        <v>73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458000</v>
      </c>
    </row>
    <row r="68" spans="1:15" ht="12.75">
      <c r="A68" s="10" t="s">
        <v>74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30000</v>
      </c>
    </row>
    <row r="69" spans="1:15" ht="12.75">
      <c r="A69" s="10" t="s">
        <v>75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1047000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N4" sqref="N4:N68"/>
    </sheetView>
  </sheetViews>
  <sheetFormatPr defaultColWidth="9.00390625" defaultRowHeight="12.75"/>
  <cols>
    <col min="15" max="15" width="10.25390625" style="0" customWidth="1"/>
  </cols>
  <sheetData>
    <row r="1" spans="1:15" ht="18.75" thickBot="1">
      <c r="A1" s="12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</v>
      </c>
    </row>
    <row r="3" spans="1:15" ht="12.75">
      <c r="A3" s="18"/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</row>
    <row r="4" spans="1:15" ht="12.75">
      <c r="A4" s="18" t="s">
        <v>16</v>
      </c>
      <c r="B4" s="20">
        <v>16305696</v>
      </c>
      <c r="C4" s="20">
        <v>16607569</v>
      </c>
      <c r="D4" s="20">
        <v>18648608</v>
      </c>
      <c r="E4" s="20">
        <v>18637973</v>
      </c>
      <c r="F4" s="20">
        <v>15822827</v>
      </c>
      <c r="G4" s="20">
        <v>14565859</v>
      </c>
      <c r="H4" s="20">
        <v>21237248</v>
      </c>
      <c r="I4" s="20">
        <v>20437402</v>
      </c>
      <c r="J4" s="20">
        <v>23214516</v>
      </c>
      <c r="K4" s="20">
        <v>15177647</v>
      </c>
      <c r="L4" s="20">
        <v>21375116</v>
      </c>
      <c r="M4" s="20">
        <v>25000101</v>
      </c>
      <c r="N4" s="20">
        <v>227030562</v>
      </c>
      <c r="O4" s="20">
        <v>222553217</v>
      </c>
    </row>
    <row r="5" spans="1:15" ht="12.75">
      <c r="A5" s="18" t="s">
        <v>17</v>
      </c>
      <c r="B5" s="20">
        <v>12022554</v>
      </c>
      <c r="C5" s="20">
        <v>11893206</v>
      </c>
      <c r="D5" s="20">
        <v>13895276</v>
      </c>
      <c r="E5" s="20">
        <v>14472353</v>
      </c>
      <c r="F5" s="20">
        <v>14141425</v>
      </c>
      <c r="G5" s="20">
        <v>13423909</v>
      </c>
      <c r="H5" s="20">
        <v>13801397</v>
      </c>
      <c r="I5" s="20">
        <v>12297101</v>
      </c>
      <c r="J5" s="20">
        <v>18192676</v>
      </c>
      <c r="K5" s="20">
        <v>13164798</v>
      </c>
      <c r="L5" s="20">
        <v>15935060</v>
      </c>
      <c r="M5" s="20">
        <v>23129502</v>
      </c>
      <c r="N5" s="20">
        <v>176369257</v>
      </c>
      <c r="O5" s="20">
        <v>166553167</v>
      </c>
    </row>
    <row r="6" spans="1:15" ht="12.75">
      <c r="A6" s="18" t="s">
        <v>18</v>
      </c>
      <c r="B6" s="20">
        <v>4841110</v>
      </c>
      <c r="C6" s="20">
        <v>3855601</v>
      </c>
      <c r="D6" s="20">
        <v>3815917</v>
      </c>
      <c r="E6" s="20">
        <v>4013661</v>
      </c>
      <c r="F6" s="20">
        <v>3995886</v>
      </c>
      <c r="G6" s="20">
        <v>3983843</v>
      </c>
      <c r="H6" s="20">
        <v>4170804</v>
      </c>
      <c r="I6" s="20">
        <v>3586089</v>
      </c>
      <c r="J6" s="20">
        <v>4884243</v>
      </c>
      <c r="K6" s="20">
        <v>4147381</v>
      </c>
      <c r="L6" s="20">
        <v>4287223</v>
      </c>
      <c r="M6" s="20">
        <v>3274564</v>
      </c>
      <c r="N6" s="20">
        <v>48856322</v>
      </c>
      <c r="O6" s="20">
        <v>48672049</v>
      </c>
    </row>
    <row r="7" spans="1:15" ht="12.75">
      <c r="A7" s="21" t="s">
        <v>19</v>
      </c>
      <c r="B7" s="22">
        <v>4289467</v>
      </c>
      <c r="C7" s="22">
        <v>3228101</v>
      </c>
      <c r="D7" s="22">
        <v>3210697</v>
      </c>
      <c r="E7" s="22">
        <v>3281324</v>
      </c>
      <c r="F7" s="22">
        <v>3292742</v>
      </c>
      <c r="G7" s="22">
        <v>3270970</v>
      </c>
      <c r="H7" s="22">
        <v>3436704</v>
      </c>
      <c r="I7" s="22">
        <v>3040591</v>
      </c>
      <c r="J7" s="22">
        <v>4098876</v>
      </c>
      <c r="K7" s="22">
        <v>3482962</v>
      </c>
      <c r="L7" s="22">
        <v>3613950</v>
      </c>
      <c r="M7" s="22">
        <v>2394516</v>
      </c>
      <c r="N7" s="22">
        <v>40640900</v>
      </c>
      <c r="O7" s="22">
        <v>40520597</v>
      </c>
    </row>
    <row r="8" spans="1:15" ht="12.75">
      <c r="A8" s="21" t="s">
        <v>20</v>
      </c>
      <c r="B8" s="22">
        <v>237097</v>
      </c>
      <c r="C8" s="22">
        <v>197927</v>
      </c>
      <c r="D8" s="22">
        <v>201281</v>
      </c>
      <c r="E8" s="22">
        <v>227302</v>
      </c>
      <c r="F8" s="22">
        <v>196482</v>
      </c>
      <c r="G8" s="22">
        <v>217883</v>
      </c>
      <c r="H8" s="22">
        <v>236808</v>
      </c>
      <c r="I8" s="22">
        <v>196568</v>
      </c>
      <c r="J8" s="22">
        <v>215959</v>
      </c>
      <c r="K8" s="22">
        <v>242483</v>
      </c>
      <c r="L8" s="22">
        <v>235401</v>
      </c>
      <c r="M8" s="22">
        <v>225686</v>
      </c>
      <c r="N8" s="22">
        <v>2630877</v>
      </c>
      <c r="O8" s="22">
        <v>2426822</v>
      </c>
    </row>
    <row r="9" spans="1:15" ht="12.75">
      <c r="A9" s="21" t="s">
        <v>21</v>
      </c>
      <c r="B9" s="22">
        <v>153846</v>
      </c>
      <c r="C9" s="22">
        <v>281982</v>
      </c>
      <c r="D9" s="22">
        <v>242863</v>
      </c>
      <c r="E9" s="22">
        <v>284902</v>
      </c>
      <c r="F9" s="22">
        <v>335392</v>
      </c>
      <c r="G9" s="22">
        <v>319377</v>
      </c>
      <c r="H9" s="22">
        <v>323259</v>
      </c>
      <c r="I9" s="22">
        <v>239256</v>
      </c>
      <c r="J9" s="22">
        <v>461170</v>
      </c>
      <c r="K9" s="22">
        <v>241431</v>
      </c>
      <c r="L9" s="22">
        <v>248822</v>
      </c>
      <c r="M9" s="22">
        <v>416838</v>
      </c>
      <c r="N9" s="22">
        <v>3549138</v>
      </c>
      <c r="O9" s="22">
        <v>3707208</v>
      </c>
    </row>
    <row r="10" spans="1:15" ht="12.75">
      <c r="A10" s="21" t="s">
        <v>22</v>
      </c>
      <c r="B10" s="22">
        <v>31047</v>
      </c>
      <c r="C10" s="22">
        <v>63769</v>
      </c>
      <c r="D10" s="22">
        <v>73408</v>
      </c>
      <c r="E10" s="22">
        <v>83907</v>
      </c>
      <c r="F10" s="22">
        <v>84525</v>
      </c>
      <c r="G10" s="22">
        <v>79995</v>
      </c>
      <c r="H10" s="22">
        <v>33785</v>
      </c>
      <c r="I10" s="22">
        <v>21594</v>
      </c>
      <c r="J10" s="22">
        <v>26501</v>
      </c>
      <c r="K10" s="22">
        <v>55575</v>
      </c>
      <c r="L10" s="22">
        <v>88601</v>
      </c>
      <c r="M10" s="22">
        <v>133602</v>
      </c>
      <c r="N10" s="22">
        <v>776309</v>
      </c>
      <c r="O10" s="22">
        <v>729480</v>
      </c>
    </row>
    <row r="11" spans="1:15" ht="12.75">
      <c r="A11" s="21" t="s">
        <v>23</v>
      </c>
      <c r="B11" s="22">
        <v>71049</v>
      </c>
      <c r="C11" s="22">
        <v>64108</v>
      </c>
      <c r="D11" s="22">
        <v>68595</v>
      </c>
      <c r="E11" s="22">
        <v>88479</v>
      </c>
      <c r="F11" s="22">
        <v>67302</v>
      </c>
      <c r="G11" s="22">
        <v>65928</v>
      </c>
      <c r="H11" s="22">
        <v>88753</v>
      </c>
      <c r="I11" s="22">
        <v>67420</v>
      </c>
      <c r="J11" s="22">
        <v>60847</v>
      </c>
      <c r="K11" s="22">
        <v>77198</v>
      </c>
      <c r="L11" s="22">
        <v>79484</v>
      </c>
      <c r="M11" s="22">
        <v>81613</v>
      </c>
      <c r="N11" s="22">
        <v>880776</v>
      </c>
      <c r="O11" s="22">
        <v>918725</v>
      </c>
    </row>
    <row r="12" spans="1:15" ht="12.75">
      <c r="A12" s="21" t="s">
        <v>24</v>
      </c>
      <c r="B12" s="22">
        <v>18791</v>
      </c>
      <c r="C12" s="22">
        <v>3</v>
      </c>
      <c r="D12" s="22">
        <v>4</v>
      </c>
      <c r="E12" s="22">
        <v>16246</v>
      </c>
      <c r="F12" s="22">
        <v>4</v>
      </c>
      <c r="G12" s="22">
        <v>3</v>
      </c>
      <c r="H12" s="22">
        <v>16991</v>
      </c>
      <c r="I12" s="22">
        <v>9</v>
      </c>
      <c r="J12" s="22">
        <v>4</v>
      </c>
      <c r="K12" s="22">
        <v>14237</v>
      </c>
      <c r="L12" s="22">
        <v>3</v>
      </c>
      <c r="M12" s="22">
        <v>8</v>
      </c>
      <c r="N12" s="22">
        <v>66303</v>
      </c>
      <c r="O12" s="22">
        <v>69617</v>
      </c>
    </row>
    <row r="13" spans="1:15" ht="12.75">
      <c r="A13" s="21" t="s">
        <v>25</v>
      </c>
      <c r="B13" s="22">
        <v>25</v>
      </c>
      <c r="C13" s="22">
        <v>25</v>
      </c>
      <c r="D13" s="22">
        <v>25</v>
      </c>
      <c r="E13" s="22">
        <v>25</v>
      </c>
      <c r="F13" s="22">
        <v>25</v>
      </c>
      <c r="G13" s="22">
        <v>25</v>
      </c>
      <c r="H13" s="22">
        <v>25</v>
      </c>
      <c r="I13" s="22">
        <v>25</v>
      </c>
      <c r="J13" s="22">
        <v>50</v>
      </c>
      <c r="K13" s="22">
        <v>0</v>
      </c>
      <c r="L13" s="22">
        <v>25</v>
      </c>
      <c r="M13" s="22">
        <v>25</v>
      </c>
      <c r="N13" s="22">
        <v>300</v>
      </c>
      <c r="O13" s="22">
        <v>300</v>
      </c>
    </row>
    <row r="14" spans="1:15" ht="12.75">
      <c r="A14" s="21" t="s">
        <v>26</v>
      </c>
      <c r="B14" s="22">
        <v>39788</v>
      </c>
      <c r="C14" s="22">
        <v>19686</v>
      </c>
      <c r="D14" s="22">
        <v>19044</v>
      </c>
      <c r="E14" s="22">
        <v>31476</v>
      </c>
      <c r="F14" s="22">
        <v>19414</v>
      </c>
      <c r="G14" s="22">
        <v>29662</v>
      </c>
      <c r="H14" s="22">
        <v>34479</v>
      </c>
      <c r="I14" s="22">
        <v>20626</v>
      </c>
      <c r="J14" s="22">
        <v>20836</v>
      </c>
      <c r="K14" s="22">
        <v>33495</v>
      </c>
      <c r="L14" s="22">
        <v>20937</v>
      </c>
      <c r="M14" s="22">
        <v>22276</v>
      </c>
      <c r="N14" s="22">
        <v>311719</v>
      </c>
      <c r="O14" s="22">
        <v>299300</v>
      </c>
    </row>
    <row r="15" spans="1:15" ht="12.75">
      <c r="A15" s="18" t="s">
        <v>27</v>
      </c>
      <c r="B15" s="20">
        <v>622053</v>
      </c>
      <c r="C15" s="20">
        <v>482950</v>
      </c>
      <c r="D15" s="20">
        <v>480375</v>
      </c>
      <c r="E15" s="20">
        <v>488486</v>
      </c>
      <c r="F15" s="20">
        <v>493819</v>
      </c>
      <c r="G15" s="20">
        <v>485143</v>
      </c>
      <c r="H15" s="20">
        <v>495521</v>
      </c>
      <c r="I15" s="20">
        <v>478843</v>
      </c>
      <c r="J15" s="20">
        <v>507224</v>
      </c>
      <c r="K15" s="20">
        <v>495624</v>
      </c>
      <c r="L15" s="20">
        <v>519132</v>
      </c>
      <c r="M15" s="20">
        <v>858370</v>
      </c>
      <c r="N15" s="20">
        <v>6407540</v>
      </c>
      <c r="O15" s="20">
        <v>6405463</v>
      </c>
    </row>
    <row r="16" spans="1:15" ht="12.75">
      <c r="A16" s="21" t="s">
        <v>19</v>
      </c>
      <c r="B16" s="22">
        <v>554603</v>
      </c>
      <c r="C16" s="22">
        <v>389390</v>
      </c>
      <c r="D16" s="22">
        <v>387081</v>
      </c>
      <c r="E16" s="22">
        <v>384372</v>
      </c>
      <c r="F16" s="22">
        <v>383418</v>
      </c>
      <c r="G16" s="22">
        <v>383790</v>
      </c>
      <c r="H16" s="22">
        <v>400056</v>
      </c>
      <c r="I16" s="22">
        <v>397407</v>
      </c>
      <c r="J16" s="22">
        <v>403021</v>
      </c>
      <c r="K16" s="22">
        <v>403309</v>
      </c>
      <c r="L16" s="22">
        <v>410241</v>
      </c>
      <c r="M16" s="22">
        <v>699235</v>
      </c>
      <c r="N16" s="22">
        <v>5195923</v>
      </c>
      <c r="O16" s="22">
        <v>5249058</v>
      </c>
    </row>
    <row r="17" spans="1:15" ht="12.75">
      <c r="A17" s="21" t="s">
        <v>20</v>
      </c>
      <c r="B17" s="22">
        <v>27853</v>
      </c>
      <c r="C17" s="22">
        <v>28326</v>
      </c>
      <c r="D17" s="22">
        <v>25349</v>
      </c>
      <c r="E17" s="22">
        <v>26535</v>
      </c>
      <c r="F17" s="22">
        <v>26586</v>
      </c>
      <c r="G17" s="22">
        <v>26543</v>
      </c>
      <c r="H17" s="22">
        <v>26679</v>
      </c>
      <c r="I17" s="22">
        <v>25019</v>
      </c>
      <c r="J17" s="22">
        <v>25844</v>
      </c>
      <c r="K17" s="22">
        <v>26776</v>
      </c>
      <c r="L17" s="22">
        <v>29159</v>
      </c>
      <c r="M17" s="22">
        <v>29273</v>
      </c>
      <c r="N17" s="22">
        <v>323942</v>
      </c>
      <c r="O17" s="22">
        <v>298964</v>
      </c>
    </row>
    <row r="18" spans="1:15" ht="12.75">
      <c r="A18" s="21" t="s">
        <v>21</v>
      </c>
      <c r="B18" s="22">
        <v>20860</v>
      </c>
      <c r="C18" s="22">
        <v>44275</v>
      </c>
      <c r="D18" s="22">
        <v>44889</v>
      </c>
      <c r="E18" s="22">
        <v>53015</v>
      </c>
      <c r="F18" s="22">
        <v>58357</v>
      </c>
      <c r="G18" s="22">
        <v>51171</v>
      </c>
      <c r="H18" s="22">
        <v>52114</v>
      </c>
      <c r="I18" s="22">
        <v>44514</v>
      </c>
      <c r="J18" s="22">
        <v>66502</v>
      </c>
      <c r="K18" s="22">
        <v>45918</v>
      </c>
      <c r="L18" s="22">
        <v>51068</v>
      </c>
      <c r="M18" s="22">
        <v>87602</v>
      </c>
      <c r="N18" s="22">
        <v>620285</v>
      </c>
      <c r="O18" s="22">
        <v>649292</v>
      </c>
    </row>
    <row r="19" spans="1:15" ht="12.75">
      <c r="A19" s="21" t="s">
        <v>28</v>
      </c>
      <c r="B19" s="22">
        <v>10238</v>
      </c>
      <c r="C19" s="22">
        <v>16317</v>
      </c>
      <c r="D19" s="22">
        <v>17997</v>
      </c>
      <c r="E19" s="22">
        <v>19780</v>
      </c>
      <c r="F19" s="22">
        <v>20014</v>
      </c>
      <c r="G19" s="22">
        <v>19488</v>
      </c>
      <c r="H19" s="22">
        <v>10637</v>
      </c>
      <c r="I19" s="22">
        <v>7890</v>
      </c>
      <c r="J19" s="22">
        <v>8977</v>
      </c>
      <c r="K19" s="22">
        <v>16370</v>
      </c>
      <c r="L19" s="22">
        <v>20147</v>
      </c>
      <c r="M19" s="22">
        <v>28930</v>
      </c>
      <c r="N19" s="22">
        <v>196785</v>
      </c>
      <c r="O19" s="22">
        <v>137339</v>
      </c>
    </row>
    <row r="20" spans="1:15" ht="12.75">
      <c r="A20" s="21" t="s">
        <v>23</v>
      </c>
      <c r="B20" s="22">
        <v>5696</v>
      </c>
      <c r="C20" s="22">
        <v>2828</v>
      </c>
      <c r="D20" s="22">
        <v>3544</v>
      </c>
      <c r="E20" s="22">
        <v>2935</v>
      </c>
      <c r="F20" s="22">
        <v>3927</v>
      </c>
      <c r="G20" s="22">
        <v>2606</v>
      </c>
      <c r="H20" s="22">
        <v>4058</v>
      </c>
      <c r="I20" s="22">
        <v>2447</v>
      </c>
      <c r="J20" s="22">
        <v>1278</v>
      </c>
      <c r="K20" s="22">
        <v>1339</v>
      </c>
      <c r="L20" s="22">
        <v>6933</v>
      </c>
      <c r="M20" s="22">
        <v>5139</v>
      </c>
      <c r="N20" s="22">
        <v>42730</v>
      </c>
      <c r="O20" s="22">
        <v>40381</v>
      </c>
    </row>
    <row r="21" spans="1:15" ht="12.75">
      <c r="A21" s="21" t="s">
        <v>24</v>
      </c>
      <c r="B21" s="22">
        <v>237</v>
      </c>
      <c r="C21" s="22">
        <v>260</v>
      </c>
      <c r="D21" s="22">
        <v>15</v>
      </c>
      <c r="E21" s="22">
        <v>175</v>
      </c>
      <c r="F21" s="22">
        <v>21</v>
      </c>
      <c r="G21" s="22">
        <v>30</v>
      </c>
      <c r="H21" s="22">
        <v>204</v>
      </c>
      <c r="I21" s="22">
        <v>0</v>
      </c>
      <c r="J21" s="22">
        <v>10</v>
      </c>
      <c r="K21" s="22">
        <v>155</v>
      </c>
      <c r="L21" s="22">
        <v>15</v>
      </c>
      <c r="M21" s="22">
        <v>211</v>
      </c>
      <c r="N21" s="22">
        <v>1333</v>
      </c>
      <c r="O21" s="22">
        <v>1916</v>
      </c>
    </row>
    <row r="22" spans="1:15" ht="12.75">
      <c r="A22" s="21" t="s">
        <v>29</v>
      </c>
      <c r="B22" s="22">
        <v>2566</v>
      </c>
      <c r="C22" s="22">
        <v>1554</v>
      </c>
      <c r="D22" s="22">
        <v>1500</v>
      </c>
      <c r="E22" s="22">
        <v>1674</v>
      </c>
      <c r="F22" s="22">
        <v>1496</v>
      </c>
      <c r="G22" s="22">
        <v>1515</v>
      </c>
      <c r="H22" s="22">
        <v>1773</v>
      </c>
      <c r="I22" s="22">
        <v>1566</v>
      </c>
      <c r="J22" s="22">
        <v>1592</v>
      </c>
      <c r="K22" s="22">
        <v>1757</v>
      </c>
      <c r="L22" s="22">
        <v>1569</v>
      </c>
      <c r="M22" s="22">
        <v>7980</v>
      </c>
      <c r="N22" s="22">
        <v>26542</v>
      </c>
      <c r="O22" s="22">
        <v>28513</v>
      </c>
    </row>
    <row r="23" spans="1:15" ht="12.75">
      <c r="A23" s="18" t="s">
        <v>30</v>
      </c>
      <c r="B23" s="20">
        <v>1058671</v>
      </c>
      <c r="C23" s="20">
        <v>1192957</v>
      </c>
      <c r="D23" s="20">
        <v>1528206</v>
      </c>
      <c r="E23" s="20">
        <v>1832848</v>
      </c>
      <c r="F23" s="20">
        <v>1812957</v>
      </c>
      <c r="G23" s="20">
        <v>1735273</v>
      </c>
      <c r="H23" s="20">
        <v>2065013</v>
      </c>
      <c r="I23" s="20">
        <v>1924067</v>
      </c>
      <c r="J23" s="20">
        <v>1917930</v>
      </c>
      <c r="K23" s="20">
        <v>1759915</v>
      </c>
      <c r="L23" s="20">
        <v>2356429</v>
      </c>
      <c r="M23" s="20">
        <v>5227252</v>
      </c>
      <c r="N23" s="20">
        <v>24411518</v>
      </c>
      <c r="O23" s="20">
        <v>22905423</v>
      </c>
    </row>
    <row r="24" spans="1:15" ht="12.75">
      <c r="A24" s="21" t="s">
        <v>31</v>
      </c>
      <c r="B24" s="22">
        <v>13</v>
      </c>
      <c r="C24" s="22">
        <v>246</v>
      </c>
      <c r="D24" s="22">
        <v>5651</v>
      </c>
      <c r="E24" s="22">
        <v>1115</v>
      </c>
      <c r="F24" s="22">
        <v>900</v>
      </c>
      <c r="G24" s="22">
        <v>33130</v>
      </c>
      <c r="H24" s="22">
        <v>537</v>
      </c>
      <c r="I24" s="22">
        <v>4051</v>
      </c>
      <c r="J24" s="22">
        <v>17015</v>
      </c>
      <c r="K24" s="22">
        <v>997</v>
      </c>
      <c r="L24" s="22">
        <v>1600</v>
      </c>
      <c r="M24" s="22">
        <v>111525</v>
      </c>
      <c r="N24" s="22">
        <v>176780</v>
      </c>
      <c r="O24" s="22">
        <v>182163</v>
      </c>
    </row>
    <row r="25" spans="1:15" ht="12.75">
      <c r="A25" s="21" t="s">
        <v>32</v>
      </c>
      <c r="B25" s="22">
        <v>182702</v>
      </c>
      <c r="C25" s="22">
        <v>324966</v>
      </c>
      <c r="D25" s="22">
        <v>488856</v>
      </c>
      <c r="E25" s="22">
        <v>716586</v>
      </c>
      <c r="F25" s="22">
        <v>789159</v>
      </c>
      <c r="G25" s="22">
        <v>591567</v>
      </c>
      <c r="H25" s="22">
        <v>828842</v>
      </c>
      <c r="I25" s="22">
        <v>506201</v>
      </c>
      <c r="J25" s="22">
        <v>808305</v>
      </c>
      <c r="K25" s="22">
        <v>730460</v>
      </c>
      <c r="L25" s="22">
        <v>1061967</v>
      </c>
      <c r="M25" s="22">
        <v>2940272</v>
      </c>
      <c r="N25" s="22">
        <v>9969883</v>
      </c>
      <c r="O25" s="22">
        <v>9945686</v>
      </c>
    </row>
    <row r="26" spans="1:15" ht="12.75">
      <c r="A26" s="21" t="s">
        <v>33</v>
      </c>
      <c r="B26" s="22">
        <v>60751</v>
      </c>
      <c r="C26" s="22">
        <v>52172</v>
      </c>
      <c r="D26" s="22">
        <v>40133</v>
      </c>
      <c r="E26" s="22">
        <v>58523</v>
      </c>
      <c r="F26" s="22">
        <v>55477</v>
      </c>
      <c r="G26" s="22">
        <v>98194</v>
      </c>
      <c r="H26" s="22">
        <v>164743</v>
      </c>
      <c r="I26" s="22">
        <v>75332</v>
      </c>
      <c r="J26" s="22">
        <v>71864</v>
      </c>
      <c r="K26" s="22">
        <v>62811</v>
      </c>
      <c r="L26" s="22">
        <v>65099</v>
      </c>
      <c r="M26" s="22">
        <v>100734</v>
      </c>
      <c r="N26" s="22">
        <v>905833</v>
      </c>
      <c r="O26" s="22">
        <v>768077</v>
      </c>
    </row>
    <row r="27" spans="1:15" ht="12.75">
      <c r="A27" s="21" t="s">
        <v>34</v>
      </c>
      <c r="B27" s="22">
        <v>11219</v>
      </c>
      <c r="C27" s="22">
        <v>16972</v>
      </c>
      <c r="D27" s="22">
        <v>116723</v>
      </c>
      <c r="E27" s="22">
        <v>110708</v>
      </c>
      <c r="F27" s="22">
        <v>39004</v>
      </c>
      <c r="G27" s="22">
        <v>80402</v>
      </c>
      <c r="H27" s="22">
        <v>34392</v>
      </c>
      <c r="I27" s="22">
        <v>130445</v>
      </c>
      <c r="J27" s="22">
        <v>34947</v>
      </c>
      <c r="K27" s="22">
        <v>34502</v>
      </c>
      <c r="L27" s="22">
        <v>93588</v>
      </c>
      <c r="M27" s="22">
        <v>104635</v>
      </c>
      <c r="N27" s="22">
        <v>807537</v>
      </c>
      <c r="O27" s="22">
        <v>325783</v>
      </c>
    </row>
    <row r="28" spans="1:15" ht="12.75">
      <c r="A28" s="21" t="s">
        <v>35</v>
      </c>
      <c r="B28" s="22">
        <v>103561</v>
      </c>
      <c r="C28" s="22">
        <v>288865</v>
      </c>
      <c r="D28" s="22">
        <v>288645</v>
      </c>
      <c r="E28" s="22">
        <v>372399</v>
      </c>
      <c r="F28" s="22">
        <v>370916</v>
      </c>
      <c r="G28" s="22">
        <v>361448</v>
      </c>
      <c r="H28" s="22">
        <v>419462</v>
      </c>
      <c r="I28" s="22">
        <v>317948</v>
      </c>
      <c r="J28" s="22">
        <v>400485</v>
      </c>
      <c r="K28" s="22">
        <v>358748</v>
      </c>
      <c r="L28" s="22">
        <v>402621</v>
      </c>
      <c r="M28" s="22">
        <v>659076</v>
      </c>
      <c r="N28" s="22">
        <v>4344174</v>
      </c>
      <c r="O28" s="22">
        <v>3621189</v>
      </c>
    </row>
    <row r="29" spans="1:15" ht="12.75">
      <c r="A29" s="21" t="s">
        <v>36</v>
      </c>
      <c r="B29" s="22">
        <v>154</v>
      </c>
      <c r="C29" s="22">
        <v>821</v>
      </c>
      <c r="D29" s="22">
        <v>3765</v>
      </c>
      <c r="E29" s="22">
        <v>4220</v>
      </c>
      <c r="F29" s="22">
        <v>6479</v>
      </c>
      <c r="G29" s="22">
        <v>6677</v>
      </c>
      <c r="H29" s="22">
        <v>6624</v>
      </c>
      <c r="I29" s="22">
        <v>4872</v>
      </c>
      <c r="J29" s="22">
        <v>4868</v>
      </c>
      <c r="K29" s="22">
        <v>3399</v>
      </c>
      <c r="L29" s="22">
        <v>7282</v>
      </c>
      <c r="M29" s="22">
        <v>22619</v>
      </c>
      <c r="N29" s="22">
        <v>71780</v>
      </c>
      <c r="O29" s="22">
        <v>83726</v>
      </c>
    </row>
    <row r="30" spans="1:15" ht="12.75">
      <c r="A30" s="21" t="s">
        <v>37</v>
      </c>
      <c r="B30" s="22">
        <v>564</v>
      </c>
      <c r="C30" s="22">
        <v>5612</v>
      </c>
      <c r="D30" s="22">
        <v>12930</v>
      </c>
      <c r="E30" s="22">
        <v>32158</v>
      </c>
      <c r="F30" s="22">
        <v>28650</v>
      </c>
      <c r="G30" s="22">
        <v>29800</v>
      </c>
      <c r="H30" s="22">
        <v>40273</v>
      </c>
      <c r="I30" s="22">
        <v>31159</v>
      </c>
      <c r="J30" s="22">
        <v>37561</v>
      </c>
      <c r="K30" s="22">
        <v>42714</v>
      </c>
      <c r="L30" s="22">
        <v>50190</v>
      </c>
      <c r="M30" s="22">
        <v>136065</v>
      </c>
      <c r="N30" s="22">
        <v>447676</v>
      </c>
      <c r="O30" s="22">
        <v>478327</v>
      </c>
    </row>
    <row r="31" spans="1:15" ht="12.75">
      <c r="A31" s="21" t="s">
        <v>38</v>
      </c>
      <c r="B31" s="22">
        <v>425</v>
      </c>
      <c r="C31" s="22">
        <v>1455</v>
      </c>
      <c r="D31" s="22">
        <v>163059</v>
      </c>
      <c r="E31" s="22">
        <v>34131</v>
      </c>
      <c r="F31" s="22">
        <v>33132</v>
      </c>
      <c r="G31" s="22">
        <v>33669</v>
      </c>
      <c r="H31" s="22">
        <v>80624</v>
      </c>
      <c r="I31" s="22">
        <v>110223</v>
      </c>
      <c r="J31" s="22">
        <v>45946</v>
      </c>
      <c r="K31" s="22">
        <v>82747</v>
      </c>
      <c r="L31" s="22">
        <v>73891</v>
      </c>
      <c r="M31" s="22">
        <v>263237</v>
      </c>
      <c r="N31" s="22">
        <v>922539</v>
      </c>
      <c r="O31" s="22">
        <v>759472</v>
      </c>
    </row>
    <row r="32" spans="1:15" ht="12.75">
      <c r="A32" s="21" t="s">
        <v>39</v>
      </c>
      <c r="B32" s="22">
        <v>699282</v>
      </c>
      <c r="C32" s="22">
        <v>501848</v>
      </c>
      <c r="D32" s="22">
        <v>408444</v>
      </c>
      <c r="E32" s="22">
        <v>503008</v>
      </c>
      <c r="F32" s="22">
        <v>489240</v>
      </c>
      <c r="G32" s="22">
        <v>500386</v>
      </c>
      <c r="H32" s="22">
        <v>489516</v>
      </c>
      <c r="I32" s="22">
        <v>743836</v>
      </c>
      <c r="J32" s="22">
        <v>496939</v>
      </c>
      <c r="K32" s="22">
        <v>443537</v>
      </c>
      <c r="L32" s="22">
        <v>600191</v>
      </c>
      <c r="M32" s="22">
        <v>889089</v>
      </c>
      <c r="N32" s="22">
        <v>6765316</v>
      </c>
      <c r="O32" s="22">
        <v>6741000</v>
      </c>
    </row>
    <row r="33" spans="1:15" ht="12.75">
      <c r="A33" s="18" t="s">
        <v>40</v>
      </c>
      <c r="B33" s="20">
        <v>4283142</v>
      </c>
      <c r="C33" s="20">
        <v>4714363</v>
      </c>
      <c r="D33" s="20">
        <v>4753332</v>
      </c>
      <c r="E33" s="20">
        <v>4165620</v>
      </c>
      <c r="F33" s="20">
        <v>1681402</v>
      </c>
      <c r="G33" s="20">
        <v>1141950</v>
      </c>
      <c r="H33" s="20">
        <v>7435851</v>
      </c>
      <c r="I33" s="20">
        <v>8140301</v>
      </c>
      <c r="J33" s="20">
        <v>5021840</v>
      </c>
      <c r="K33" s="20">
        <v>2012849</v>
      </c>
      <c r="L33" s="20">
        <v>5440056</v>
      </c>
      <c r="M33" s="20">
        <v>1870599</v>
      </c>
      <c r="N33" s="20">
        <v>50661305</v>
      </c>
      <c r="O33" s="20">
        <v>56000050</v>
      </c>
    </row>
    <row r="34" spans="1:15" ht="12.75">
      <c r="A34" s="21" t="s">
        <v>41</v>
      </c>
      <c r="B34" s="22">
        <v>0</v>
      </c>
      <c r="C34" s="22">
        <v>628423</v>
      </c>
      <c r="D34" s="22">
        <v>100639</v>
      </c>
      <c r="E34" s="22">
        <v>496003</v>
      </c>
      <c r="F34" s="22">
        <v>1111375</v>
      </c>
      <c r="G34" s="22">
        <v>110803</v>
      </c>
      <c r="H34" s="22">
        <v>791669</v>
      </c>
      <c r="I34" s="22">
        <v>200223</v>
      </c>
      <c r="J34" s="22">
        <v>550646</v>
      </c>
      <c r="K34" s="22">
        <v>359997</v>
      </c>
      <c r="L34" s="22">
        <v>207897</v>
      </c>
      <c r="M34" s="22">
        <v>576002</v>
      </c>
      <c r="N34" s="22">
        <v>5133677</v>
      </c>
      <c r="O34" s="22">
        <v>3950000</v>
      </c>
    </row>
    <row r="35" spans="1:15" ht="12.75">
      <c r="A35" s="21" t="s">
        <v>42</v>
      </c>
      <c r="B35" s="22">
        <v>3621818</v>
      </c>
      <c r="C35" s="22">
        <v>3199906</v>
      </c>
      <c r="D35" s="22">
        <v>3692657</v>
      </c>
      <c r="E35" s="22">
        <v>3415472</v>
      </c>
      <c r="F35" s="22">
        <v>325828</v>
      </c>
      <c r="G35" s="22">
        <v>674243</v>
      </c>
      <c r="H35" s="22">
        <v>5998011</v>
      </c>
      <c r="I35" s="22">
        <v>7683623</v>
      </c>
      <c r="J35" s="22">
        <v>3742025</v>
      </c>
      <c r="K35" s="22">
        <v>1300379</v>
      </c>
      <c r="L35" s="22">
        <v>4723134</v>
      </c>
      <c r="M35" s="22">
        <v>1005716</v>
      </c>
      <c r="N35" s="22">
        <v>39382812</v>
      </c>
      <c r="O35" s="22">
        <v>42105000</v>
      </c>
    </row>
    <row r="36" spans="1:15" ht="12.75">
      <c r="A36" s="21" t="s">
        <v>43</v>
      </c>
      <c r="B36" s="22">
        <v>661324</v>
      </c>
      <c r="C36" s="22">
        <v>884750</v>
      </c>
      <c r="D36" s="22">
        <v>786241</v>
      </c>
      <c r="E36" s="22">
        <v>250428</v>
      </c>
      <c r="F36" s="22">
        <v>244199</v>
      </c>
      <c r="G36" s="22">
        <v>353467</v>
      </c>
      <c r="H36" s="22">
        <v>646171</v>
      </c>
      <c r="I36" s="22">
        <v>253388</v>
      </c>
      <c r="J36" s="22">
        <v>661740</v>
      </c>
      <c r="K36" s="22">
        <v>198765</v>
      </c>
      <c r="L36" s="22">
        <v>509025</v>
      </c>
      <c r="M36" s="22">
        <v>288881</v>
      </c>
      <c r="N36" s="22">
        <v>5738379</v>
      </c>
      <c r="O36" s="22">
        <v>7066050</v>
      </c>
    </row>
    <row r="37" spans="1:15" ht="12.75">
      <c r="A37" s="21" t="s">
        <v>44</v>
      </c>
      <c r="B37" s="22">
        <v>0</v>
      </c>
      <c r="C37" s="22">
        <v>1284</v>
      </c>
      <c r="D37" s="22">
        <v>173795</v>
      </c>
      <c r="E37" s="22">
        <v>3717</v>
      </c>
      <c r="F37" s="22">
        <v>0</v>
      </c>
      <c r="G37" s="22">
        <v>3437</v>
      </c>
      <c r="H37" s="22">
        <v>0</v>
      </c>
      <c r="I37" s="22">
        <v>3067</v>
      </c>
      <c r="J37" s="22">
        <v>67429</v>
      </c>
      <c r="K37" s="22">
        <v>153708</v>
      </c>
      <c r="L37" s="22">
        <v>0</v>
      </c>
      <c r="M37" s="22">
        <v>0</v>
      </c>
      <c r="N37" s="22">
        <v>406437</v>
      </c>
      <c r="O37" s="22">
        <v>1824000</v>
      </c>
    </row>
    <row r="38" spans="1:15" ht="12.75">
      <c r="A38" s="21" t="s">
        <v>45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1">
        <v>100000</v>
      </c>
    </row>
    <row r="39" spans="1:15" ht="12.75">
      <c r="A39" s="21" t="s">
        <v>77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1">
        <v>955000</v>
      </c>
    </row>
    <row r="40" spans="1:15" ht="12.75">
      <c r="A40" s="18" t="s">
        <v>46</v>
      </c>
      <c r="B40" s="20">
        <v>5136224</v>
      </c>
      <c r="C40" s="20">
        <v>5643299</v>
      </c>
      <c r="D40" s="20">
        <v>6734851</v>
      </c>
      <c r="E40" s="20">
        <v>6531372</v>
      </c>
      <c r="F40" s="20">
        <v>6243296</v>
      </c>
      <c r="G40" s="20">
        <v>4936464</v>
      </c>
      <c r="H40" s="20">
        <v>4650368</v>
      </c>
      <c r="I40" s="20">
        <v>4457194</v>
      </c>
      <c r="J40" s="20">
        <v>8174108</v>
      </c>
      <c r="K40" s="20">
        <v>4856114</v>
      </c>
      <c r="L40" s="20">
        <v>6032262</v>
      </c>
      <c r="M40" s="20">
        <v>6964885</v>
      </c>
      <c r="N40" s="20">
        <v>70360437</v>
      </c>
      <c r="O40" s="20">
        <v>69206600</v>
      </c>
    </row>
    <row r="41" spans="1:15" ht="12.75">
      <c r="A41" s="21" t="s">
        <v>47</v>
      </c>
      <c r="B41" s="22">
        <v>399871</v>
      </c>
      <c r="C41" s="22">
        <v>576078</v>
      </c>
      <c r="D41" s="22">
        <v>1491789</v>
      </c>
      <c r="E41" s="22">
        <v>626104</v>
      </c>
      <c r="F41" s="22">
        <v>708078</v>
      </c>
      <c r="G41" s="22">
        <v>1128894</v>
      </c>
      <c r="H41" s="22">
        <v>552089</v>
      </c>
      <c r="I41" s="22">
        <v>605479</v>
      </c>
      <c r="J41" s="22">
        <v>1022324</v>
      </c>
      <c r="K41" s="22">
        <v>636507</v>
      </c>
      <c r="L41" s="22">
        <v>807130</v>
      </c>
      <c r="M41" s="22">
        <v>1051948</v>
      </c>
      <c r="N41" s="22">
        <v>9606291</v>
      </c>
      <c r="O41" s="22">
        <v>9778554</v>
      </c>
    </row>
    <row r="42" spans="1:15" ht="12.75">
      <c r="A42" s="21" t="s">
        <v>48</v>
      </c>
      <c r="B42" s="22">
        <v>3237078</v>
      </c>
      <c r="C42" s="22">
        <v>2584451</v>
      </c>
      <c r="D42" s="22">
        <v>1825953</v>
      </c>
      <c r="E42" s="22">
        <v>3333795</v>
      </c>
      <c r="F42" s="22">
        <v>3169992</v>
      </c>
      <c r="G42" s="22">
        <v>992864</v>
      </c>
      <c r="H42" s="22">
        <v>2406319</v>
      </c>
      <c r="I42" s="22">
        <v>1280021</v>
      </c>
      <c r="J42" s="22">
        <v>4346967</v>
      </c>
      <c r="K42" s="22">
        <v>2259295</v>
      </c>
      <c r="L42" s="22">
        <v>2982327</v>
      </c>
      <c r="M42" s="22">
        <v>2784180</v>
      </c>
      <c r="N42" s="22">
        <v>31203242</v>
      </c>
      <c r="O42" s="22">
        <v>31684996</v>
      </c>
    </row>
    <row r="43" spans="1:15" ht="12.75">
      <c r="A43" s="21" t="s">
        <v>49</v>
      </c>
      <c r="B43" s="22">
        <v>84298</v>
      </c>
      <c r="C43" s="22">
        <v>8079</v>
      </c>
      <c r="D43" s="22">
        <v>23783</v>
      </c>
      <c r="E43" s="22">
        <v>67801</v>
      </c>
      <c r="F43" s="22">
        <v>7428</v>
      </c>
      <c r="G43" s="22">
        <v>7670</v>
      </c>
      <c r="H43" s="22">
        <v>40069</v>
      </c>
      <c r="I43" s="22">
        <v>9403</v>
      </c>
      <c r="J43" s="22">
        <v>6046</v>
      </c>
      <c r="K43" s="22">
        <v>16286</v>
      </c>
      <c r="L43" s="22">
        <v>62114</v>
      </c>
      <c r="M43" s="22">
        <v>110969</v>
      </c>
      <c r="N43" s="22">
        <v>443946</v>
      </c>
      <c r="O43" s="22">
        <v>335898</v>
      </c>
    </row>
    <row r="44" spans="1:15" ht="12.75">
      <c r="A44" s="21" t="s">
        <v>50</v>
      </c>
      <c r="B44" s="22">
        <v>240732</v>
      </c>
      <c r="C44" s="22">
        <v>875482</v>
      </c>
      <c r="D44" s="22">
        <v>1541064</v>
      </c>
      <c r="E44" s="22">
        <v>1137397</v>
      </c>
      <c r="F44" s="22">
        <v>902628</v>
      </c>
      <c r="G44" s="22">
        <v>684440</v>
      </c>
      <c r="H44" s="22">
        <v>261668</v>
      </c>
      <c r="I44" s="22">
        <v>764585</v>
      </c>
      <c r="J44" s="22">
        <v>260887</v>
      </c>
      <c r="K44" s="22">
        <v>513721</v>
      </c>
      <c r="L44" s="22">
        <v>513714</v>
      </c>
      <c r="M44" s="22">
        <v>538743</v>
      </c>
      <c r="N44" s="22">
        <v>8235061</v>
      </c>
      <c r="O44" s="22">
        <v>7362055</v>
      </c>
    </row>
    <row r="45" spans="1:15" ht="12.75">
      <c r="A45" s="21" t="s">
        <v>51</v>
      </c>
      <c r="B45" s="22">
        <v>35764</v>
      </c>
      <c r="C45" s="22">
        <v>26843</v>
      </c>
      <c r="D45" s="22">
        <v>72591</v>
      </c>
      <c r="E45" s="22">
        <v>55063</v>
      </c>
      <c r="F45" s="22">
        <v>27913</v>
      </c>
      <c r="G45" s="22">
        <v>36637</v>
      </c>
      <c r="H45" s="22">
        <v>51175</v>
      </c>
      <c r="I45" s="22">
        <v>46164</v>
      </c>
      <c r="J45" s="22">
        <v>57137</v>
      </c>
      <c r="K45" s="22">
        <v>33912</v>
      </c>
      <c r="L45" s="22">
        <v>36425</v>
      </c>
      <c r="M45" s="22">
        <v>136018</v>
      </c>
      <c r="N45" s="22">
        <v>615642</v>
      </c>
      <c r="O45" s="22">
        <v>654057</v>
      </c>
    </row>
    <row r="46" spans="1:15" ht="12.75">
      <c r="A46" s="21" t="s">
        <v>52</v>
      </c>
      <c r="B46" s="22">
        <v>1138481</v>
      </c>
      <c r="C46" s="22">
        <v>1572366</v>
      </c>
      <c r="D46" s="22">
        <v>1779671</v>
      </c>
      <c r="E46" s="22">
        <v>1311212</v>
      </c>
      <c r="F46" s="22">
        <v>1427257</v>
      </c>
      <c r="G46" s="22">
        <v>2085959</v>
      </c>
      <c r="H46" s="22">
        <v>1339048</v>
      </c>
      <c r="I46" s="22">
        <v>1751542</v>
      </c>
      <c r="J46" s="22">
        <v>2480747</v>
      </c>
      <c r="K46" s="22">
        <v>1396393</v>
      </c>
      <c r="L46" s="22">
        <v>1630552</v>
      </c>
      <c r="M46" s="22">
        <v>2343027</v>
      </c>
      <c r="N46" s="22">
        <v>20256255</v>
      </c>
      <c r="O46" s="22">
        <v>19391040</v>
      </c>
    </row>
    <row r="47" spans="1:15" ht="12.75">
      <c r="A47" s="18" t="s">
        <v>53</v>
      </c>
      <c r="B47" s="20">
        <v>15692</v>
      </c>
      <c r="C47" s="20">
        <v>117364</v>
      </c>
      <c r="D47" s="20">
        <v>797179</v>
      </c>
      <c r="E47" s="20">
        <v>995948</v>
      </c>
      <c r="F47" s="20">
        <v>1034222</v>
      </c>
      <c r="G47" s="20">
        <v>1718594</v>
      </c>
      <c r="H47" s="20">
        <v>1655190</v>
      </c>
      <c r="I47" s="20">
        <v>1440763</v>
      </c>
      <c r="J47" s="20">
        <v>2050101</v>
      </c>
      <c r="K47" s="20">
        <v>1326364</v>
      </c>
      <c r="L47" s="20">
        <v>2030153</v>
      </c>
      <c r="M47" s="20">
        <v>5334323</v>
      </c>
      <c r="N47" s="20">
        <v>18515893</v>
      </c>
      <c r="O47" s="20">
        <v>11775030</v>
      </c>
    </row>
    <row r="48" spans="1:15" ht="12.75">
      <c r="A48" s="21" t="s">
        <v>54</v>
      </c>
      <c r="B48" s="22">
        <v>2523</v>
      </c>
      <c r="C48" s="22">
        <v>7664</v>
      </c>
      <c r="D48" s="22">
        <v>29802</v>
      </c>
      <c r="E48" s="22">
        <v>41551</v>
      </c>
      <c r="F48" s="22">
        <v>49007</v>
      </c>
      <c r="G48" s="22">
        <v>45713</v>
      </c>
      <c r="H48" s="22">
        <v>85148</v>
      </c>
      <c r="I48" s="22">
        <v>108335</v>
      </c>
      <c r="J48" s="22">
        <v>201600</v>
      </c>
      <c r="K48" s="22">
        <v>134650</v>
      </c>
      <c r="L48" s="22">
        <v>174331</v>
      </c>
      <c r="M48" s="22">
        <v>841245</v>
      </c>
      <c r="N48" s="22">
        <v>1721569</v>
      </c>
      <c r="O48" s="22">
        <v>1761125</v>
      </c>
    </row>
    <row r="49" spans="1:15" ht="12.75">
      <c r="A49" s="21" t="s">
        <v>55</v>
      </c>
      <c r="B49" s="22">
        <v>33</v>
      </c>
      <c r="C49" s="22">
        <v>54</v>
      </c>
      <c r="D49" s="22">
        <v>1653</v>
      </c>
      <c r="E49" s="22">
        <v>4529</v>
      </c>
      <c r="F49" s="22">
        <v>7185</v>
      </c>
      <c r="G49" s="22">
        <v>8856</v>
      </c>
      <c r="H49" s="22">
        <v>9129</v>
      </c>
      <c r="I49" s="22">
        <v>11477</v>
      </c>
      <c r="J49" s="22">
        <v>11287</v>
      </c>
      <c r="K49" s="22">
        <v>10078</v>
      </c>
      <c r="L49" s="22">
        <v>13901</v>
      </c>
      <c r="M49" s="22">
        <v>46509</v>
      </c>
      <c r="N49" s="22">
        <v>124691</v>
      </c>
      <c r="O49" s="22">
        <v>179420</v>
      </c>
    </row>
    <row r="50" spans="1:15" ht="12.75">
      <c r="A50" s="21" t="s">
        <v>56</v>
      </c>
      <c r="B50" s="22">
        <v>1365</v>
      </c>
      <c r="C50" s="22">
        <v>264</v>
      </c>
      <c r="D50" s="22">
        <v>868</v>
      </c>
      <c r="E50" s="22">
        <v>12546</v>
      </c>
      <c r="F50" s="22">
        <v>6901</v>
      </c>
      <c r="G50" s="22">
        <v>8695</v>
      </c>
      <c r="H50" s="22">
        <v>8133</v>
      </c>
      <c r="I50" s="22">
        <v>2135</v>
      </c>
      <c r="J50" s="22">
        <v>4798</v>
      </c>
      <c r="K50" s="22">
        <v>2092</v>
      </c>
      <c r="L50" s="22">
        <v>6189</v>
      </c>
      <c r="M50" s="22">
        <v>30822</v>
      </c>
      <c r="N50" s="22">
        <v>84808</v>
      </c>
      <c r="O50" s="22">
        <v>124138</v>
      </c>
    </row>
    <row r="51" spans="1:15" ht="12.75">
      <c r="A51" s="21" t="s">
        <v>57</v>
      </c>
      <c r="B51" s="22">
        <v>681</v>
      </c>
      <c r="C51" s="22">
        <v>20222</v>
      </c>
      <c r="D51" s="22">
        <v>51284</v>
      </c>
      <c r="E51" s="22">
        <v>43580</v>
      </c>
      <c r="F51" s="22">
        <v>62955</v>
      </c>
      <c r="G51" s="22">
        <v>984407</v>
      </c>
      <c r="H51" s="22">
        <v>70442</v>
      </c>
      <c r="I51" s="22">
        <v>51364</v>
      </c>
      <c r="J51" s="22">
        <v>110601</v>
      </c>
      <c r="K51" s="22">
        <v>42210</v>
      </c>
      <c r="L51" s="22">
        <v>139666</v>
      </c>
      <c r="M51" s="22">
        <v>295721</v>
      </c>
      <c r="N51" s="22">
        <v>1873133</v>
      </c>
      <c r="O51" s="22">
        <v>563635</v>
      </c>
    </row>
    <row r="52" spans="1:15" ht="12.75">
      <c r="A52" s="21" t="s">
        <v>58</v>
      </c>
      <c r="B52" s="22">
        <v>9309</v>
      </c>
      <c r="C52" s="22">
        <v>77428</v>
      </c>
      <c r="D52" s="22">
        <v>688327</v>
      </c>
      <c r="E52" s="22">
        <v>805864</v>
      </c>
      <c r="F52" s="22">
        <v>844698</v>
      </c>
      <c r="G52" s="22">
        <v>611428</v>
      </c>
      <c r="H52" s="22">
        <v>1364679</v>
      </c>
      <c r="I52" s="22">
        <v>1174212</v>
      </c>
      <c r="J52" s="22">
        <v>1628494</v>
      </c>
      <c r="K52" s="22">
        <v>1013844</v>
      </c>
      <c r="L52" s="22">
        <v>1542537</v>
      </c>
      <c r="M52" s="22">
        <v>3704795</v>
      </c>
      <c r="N52" s="22">
        <v>13465615</v>
      </c>
      <c r="O52" s="22">
        <v>7883101</v>
      </c>
    </row>
    <row r="53" spans="1:15" ht="12.75">
      <c r="A53" s="21" t="s">
        <v>59</v>
      </c>
      <c r="B53" s="22">
        <v>19</v>
      </c>
      <c r="C53" s="22">
        <v>320</v>
      </c>
      <c r="D53" s="22">
        <v>4765</v>
      </c>
      <c r="E53" s="22">
        <v>14896</v>
      </c>
      <c r="F53" s="22">
        <v>8218</v>
      </c>
      <c r="G53" s="22">
        <v>7186</v>
      </c>
      <c r="H53" s="22">
        <v>10024</v>
      </c>
      <c r="I53" s="22">
        <v>6315</v>
      </c>
      <c r="J53" s="22">
        <v>6679</v>
      </c>
      <c r="K53" s="22">
        <v>9737</v>
      </c>
      <c r="L53" s="22">
        <v>14182</v>
      </c>
      <c r="M53" s="22">
        <v>36930</v>
      </c>
      <c r="N53" s="22">
        <v>119271</v>
      </c>
      <c r="O53" s="22">
        <v>143115</v>
      </c>
    </row>
    <row r="54" spans="1:15" ht="12.75">
      <c r="A54" s="21" t="s">
        <v>60</v>
      </c>
      <c r="B54" s="22">
        <v>1621</v>
      </c>
      <c r="C54" s="22">
        <v>6568</v>
      </c>
      <c r="D54" s="22">
        <v>15293</v>
      </c>
      <c r="E54" s="22">
        <v>63864</v>
      </c>
      <c r="F54" s="22">
        <v>46872</v>
      </c>
      <c r="G54" s="22">
        <v>40411</v>
      </c>
      <c r="H54" s="22">
        <v>89877</v>
      </c>
      <c r="I54" s="22">
        <v>75486</v>
      </c>
      <c r="J54" s="22">
        <v>69607</v>
      </c>
      <c r="K54" s="22">
        <v>98435</v>
      </c>
      <c r="L54" s="22">
        <v>116255</v>
      </c>
      <c r="M54" s="22">
        <v>327993</v>
      </c>
      <c r="N54" s="22">
        <v>952282</v>
      </c>
      <c r="O54" s="22">
        <v>837956</v>
      </c>
    </row>
    <row r="55" spans="1:15" ht="12.75">
      <c r="A55" s="21" t="s">
        <v>61</v>
      </c>
      <c r="B55" s="22">
        <v>0</v>
      </c>
      <c r="C55" s="22">
        <v>0</v>
      </c>
      <c r="D55" s="22">
        <v>0</v>
      </c>
      <c r="E55" s="22">
        <v>151</v>
      </c>
      <c r="F55" s="22">
        <v>254</v>
      </c>
      <c r="G55" s="22">
        <v>203</v>
      </c>
      <c r="H55" s="22">
        <v>471</v>
      </c>
      <c r="I55" s="22">
        <v>34</v>
      </c>
      <c r="J55" s="22">
        <v>200</v>
      </c>
      <c r="K55" s="22">
        <v>230</v>
      </c>
      <c r="L55" s="22">
        <v>39</v>
      </c>
      <c r="M55" s="22">
        <v>440</v>
      </c>
      <c r="N55" s="22">
        <v>2022</v>
      </c>
      <c r="O55" s="22">
        <v>2043</v>
      </c>
    </row>
    <row r="56" spans="1:15" ht="12.75">
      <c r="A56" s="21" t="s">
        <v>62</v>
      </c>
      <c r="B56" s="22">
        <v>141</v>
      </c>
      <c r="C56" s="22">
        <v>4844</v>
      </c>
      <c r="D56" s="22">
        <v>5187</v>
      </c>
      <c r="E56" s="22">
        <v>8967</v>
      </c>
      <c r="F56" s="22">
        <v>8132</v>
      </c>
      <c r="G56" s="22">
        <v>11695</v>
      </c>
      <c r="H56" s="22">
        <v>17287</v>
      </c>
      <c r="I56" s="22">
        <v>11405</v>
      </c>
      <c r="J56" s="22">
        <v>16835</v>
      </c>
      <c r="K56" s="22">
        <v>15088</v>
      </c>
      <c r="L56" s="22">
        <v>23053</v>
      </c>
      <c r="M56" s="22">
        <v>49868</v>
      </c>
      <c r="N56" s="22">
        <v>172502</v>
      </c>
      <c r="O56" s="22">
        <v>280497</v>
      </c>
    </row>
    <row r="57" spans="1:15" ht="12.75">
      <c r="A57" s="18" t="s">
        <v>63</v>
      </c>
      <c r="B57" s="20">
        <v>29463</v>
      </c>
      <c r="C57" s="20">
        <v>280574</v>
      </c>
      <c r="D57" s="20">
        <v>235962</v>
      </c>
      <c r="E57" s="20">
        <v>140464</v>
      </c>
      <c r="F57" s="20">
        <v>109368</v>
      </c>
      <c r="G57" s="20">
        <v>330365</v>
      </c>
      <c r="H57" s="20">
        <v>415864</v>
      </c>
      <c r="I57" s="20">
        <v>271269</v>
      </c>
      <c r="J57" s="20">
        <v>239287</v>
      </c>
      <c r="K57" s="20">
        <v>222628</v>
      </c>
      <c r="L57" s="20">
        <v>340389</v>
      </c>
      <c r="M57" s="20">
        <v>558161</v>
      </c>
      <c r="N57" s="20">
        <v>3173794</v>
      </c>
      <c r="O57" s="20">
        <v>2084420</v>
      </c>
    </row>
    <row r="58" spans="1:15" ht="12.75">
      <c r="A58" s="21" t="s">
        <v>64</v>
      </c>
      <c r="B58" s="22">
        <v>29463</v>
      </c>
      <c r="C58" s="22">
        <v>280574</v>
      </c>
      <c r="D58" s="22">
        <v>234342</v>
      </c>
      <c r="E58" s="22">
        <v>127097</v>
      </c>
      <c r="F58" s="22">
        <v>109368</v>
      </c>
      <c r="G58" s="22">
        <v>326443</v>
      </c>
      <c r="H58" s="22">
        <v>415864</v>
      </c>
      <c r="I58" s="22">
        <v>265598</v>
      </c>
      <c r="J58" s="22">
        <v>236803</v>
      </c>
      <c r="K58" s="22">
        <v>201287</v>
      </c>
      <c r="L58" s="22">
        <v>327180</v>
      </c>
      <c r="M58" s="22">
        <v>488904</v>
      </c>
      <c r="N58" s="22">
        <v>3042923</v>
      </c>
      <c r="O58" s="22">
        <v>1862447</v>
      </c>
    </row>
    <row r="59" spans="1:15" ht="12.75">
      <c r="A59" s="21" t="s">
        <v>65</v>
      </c>
      <c r="B59" s="22">
        <v>0</v>
      </c>
      <c r="C59" s="22">
        <v>0</v>
      </c>
      <c r="D59" s="22">
        <v>1620</v>
      </c>
      <c r="E59" s="22">
        <v>13367</v>
      </c>
      <c r="F59" s="22">
        <v>0</v>
      </c>
      <c r="G59" s="22">
        <v>3922</v>
      </c>
      <c r="H59" s="22">
        <v>0</v>
      </c>
      <c r="I59" s="22">
        <v>5671</v>
      </c>
      <c r="J59" s="22">
        <v>2484</v>
      </c>
      <c r="K59" s="22">
        <v>21341</v>
      </c>
      <c r="L59" s="22">
        <v>13209</v>
      </c>
      <c r="M59" s="22">
        <v>69257</v>
      </c>
      <c r="N59" s="22">
        <v>130871</v>
      </c>
      <c r="O59" s="22">
        <v>221973</v>
      </c>
    </row>
    <row r="60" spans="1:15" ht="12.75">
      <c r="A60" s="18" t="s">
        <v>66</v>
      </c>
      <c r="B60" s="20">
        <v>319341</v>
      </c>
      <c r="C60" s="20">
        <v>320461</v>
      </c>
      <c r="D60" s="20">
        <v>302786</v>
      </c>
      <c r="E60" s="20">
        <v>469574</v>
      </c>
      <c r="F60" s="20">
        <v>451877</v>
      </c>
      <c r="G60" s="20">
        <v>234227</v>
      </c>
      <c r="H60" s="20">
        <v>348637</v>
      </c>
      <c r="I60" s="20">
        <v>138876</v>
      </c>
      <c r="J60" s="20">
        <v>419783</v>
      </c>
      <c r="K60" s="20">
        <v>356772</v>
      </c>
      <c r="L60" s="20">
        <v>369472</v>
      </c>
      <c r="M60" s="20">
        <v>911947</v>
      </c>
      <c r="N60" s="20">
        <v>4643753</v>
      </c>
      <c r="O60" s="20">
        <v>3933510</v>
      </c>
    </row>
    <row r="61" spans="1:15" ht="12.75">
      <c r="A61" s="21" t="s">
        <v>67</v>
      </c>
      <c r="B61" s="22">
        <v>319341</v>
      </c>
      <c r="C61" s="22">
        <v>320461</v>
      </c>
      <c r="D61" s="22">
        <v>282786</v>
      </c>
      <c r="E61" s="22">
        <v>419574</v>
      </c>
      <c r="F61" s="22">
        <v>429877</v>
      </c>
      <c r="G61" s="22">
        <v>227923</v>
      </c>
      <c r="H61" s="22">
        <v>293637</v>
      </c>
      <c r="I61" s="22">
        <v>133876</v>
      </c>
      <c r="J61" s="22">
        <v>346683</v>
      </c>
      <c r="K61" s="22">
        <v>356772</v>
      </c>
      <c r="L61" s="22">
        <v>323876</v>
      </c>
      <c r="M61" s="22">
        <v>756947</v>
      </c>
      <c r="N61" s="22">
        <v>4211753</v>
      </c>
      <c r="O61" s="22">
        <v>3708510</v>
      </c>
    </row>
    <row r="62" spans="1:15" ht="12.75">
      <c r="A62" s="21" t="s">
        <v>68</v>
      </c>
      <c r="B62" s="22">
        <v>0</v>
      </c>
      <c r="C62" s="22">
        <v>0</v>
      </c>
      <c r="D62" s="22">
        <v>20000</v>
      </c>
      <c r="E62" s="22">
        <v>50000</v>
      </c>
      <c r="F62" s="22">
        <v>22000</v>
      </c>
      <c r="G62" s="22">
        <v>6304</v>
      </c>
      <c r="H62" s="22">
        <v>55000</v>
      </c>
      <c r="I62" s="22">
        <v>5000</v>
      </c>
      <c r="J62" s="22">
        <v>73100</v>
      </c>
      <c r="K62" s="22">
        <v>0</v>
      </c>
      <c r="L62" s="22">
        <v>45596</v>
      </c>
      <c r="M62" s="22">
        <v>155000</v>
      </c>
      <c r="N62" s="22">
        <v>432000</v>
      </c>
      <c r="O62" s="22">
        <v>225000</v>
      </c>
    </row>
    <row r="63" spans="1:15" ht="12.75">
      <c r="A63" s="18" t="s">
        <v>69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1570672</v>
      </c>
    </row>
    <row r="64" spans="1:15" ht="12.75">
      <c r="A64" s="21" t="s">
        <v>70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420488</v>
      </c>
    </row>
    <row r="65" spans="1:15" ht="12.75">
      <c r="A65" s="21" t="s">
        <v>71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245184</v>
      </c>
    </row>
    <row r="66" spans="1:15" ht="12.75">
      <c r="A66" s="21" t="s">
        <v>72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70000</v>
      </c>
    </row>
    <row r="67" spans="1:15" ht="12.75">
      <c r="A67" s="21" t="s">
        <v>73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570000</v>
      </c>
    </row>
    <row r="68" spans="1:15" ht="12.75">
      <c r="A68" s="21" t="s">
        <v>74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25000</v>
      </c>
    </row>
    <row r="69" spans="1:15" ht="12.75">
      <c r="A69" s="21" t="s">
        <v>75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240000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4.625" style="0" bestFit="1" customWidth="1"/>
    <col min="14" max="14" width="10.25390625" style="0" customWidth="1"/>
    <col min="15" max="15" width="10.875" style="0" customWidth="1"/>
  </cols>
  <sheetData>
    <row r="1" spans="1:15" ht="18.75" thickBot="1">
      <c r="A1" s="32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80</v>
      </c>
    </row>
    <row r="3" spans="1:15" ht="12.75">
      <c r="A3" s="38"/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</row>
    <row r="4" spans="1:15" ht="12.75">
      <c r="A4" s="38" t="s">
        <v>16</v>
      </c>
      <c r="B4" s="40">
        <v>18796137</v>
      </c>
      <c r="C4" s="40">
        <v>25808272</v>
      </c>
      <c r="D4" s="40">
        <v>21820289</v>
      </c>
      <c r="E4" s="40">
        <v>21009963</v>
      </c>
      <c r="F4" s="40">
        <v>19463744</v>
      </c>
      <c r="G4" s="40">
        <v>17932371</v>
      </c>
      <c r="H4" s="40">
        <v>23392214</v>
      </c>
      <c r="I4" s="40">
        <v>23518304</v>
      </c>
      <c r="J4" s="40">
        <v>25427734</v>
      </c>
      <c r="K4" s="40">
        <v>21430590</v>
      </c>
      <c r="L4" s="40">
        <v>20942143</v>
      </c>
      <c r="M4" s="40">
        <v>27733324</v>
      </c>
      <c r="N4" s="40">
        <v>267275085</v>
      </c>
      <c r="O4" s="40">
        <v>259155933</v>
      </c>
    </row>
    <row r="5" spans="1:15" ht="12.75">
      <c r="A5" s="38" t="s">
        <v>17</v>
      </c>
      <c r="B5" s="40">
        <v>15013225</v>
      </c>
      <c r="C5" s="40">
        <v>15949584</v>
      </c>
      <c r="D5" s="40">
        <v>17371673</v>
      </c>
      <c r="E5" s="40">
        <v>17971922</v>
      </c>
      <c r="F5" s="40">
        <v>14473114</v>
      </c>
      <c r="G5" s="40">
        <v>16809105</v>
      </c>
      <c r="H5" s="40">
        <v>18166105</v>
      </c>
      <c r="I5" s="40">
        <v>15460658</v>
      </c>
      <c r="J5" s="40">
        <v>20441164</v>
      </c>
      <c r="K5" s="40">
        <v>16699175</v>
      </c>
      <c r="L5" s="40">
        <v>19026883</v>
      </c>
      <c r="M5" s="40">
        <v>26691582</v>
      </c>
      <c r="N5" s="40">
        <v>214074190</v>
      </c>
      <c r="O5" s="40">
        <v>201655903</v>
      </c>
    </row>
    <row r="6" spans="1:15" ht="12.75">
      <c r="A6" s="38" t="s">
        <v>18</v>
      </c>
      <c r="B6" s="40">
        <v>5645861</v>
      </c>
      <c r="C6" s="40">
        <v>4429917</v>
      </c>
      <c r="D6" s="40">
        <v>4420834</v>
      </c>
      <c r="E6" s="40">
        <v>4702039</v>
      </c>
      <c r="F6" s="40">
        <v>4584468</v>
      </c>
      <c r="G6" s="40">
        <v>4685801</v>
      </c>
      <c r="H6" s="40">
        <v>4871174</v>
      </c>
      <c r="I6" s="40">
        <v>4406468</v>
      </c>
      <c r="J6" s="40">
        <v>4850310</v>
      </c>
      <c r="K6" s="40">
        <v>4815395</v>
      </c>
      <c r="L6" s="40">
        <v>4884946</v>
      </c>
      <c r="M6" s="40">
        <v>3633038</v>
      </c>
      <c r="N6" s="40">
        <v>55930251</v>
      </c>
      <c r="O6" s="40">
        <v>57211200</v>
      </c>
    </row>
    <row r="7" spans="1:15" ht="12.75">
      <c r="A7" s="41" t="s">
        <v>19</v>
      </c>
      <c r="B7" s="42">
        <v>4978247</v>
      </c>
      <c r="C7" s="42">
        <v>3770440</v>
      </c>
      <c r="D7" s="42">
        <v>3745801</v>
      </c>
      <c r="E7" s="42">
        <v>3867045</v>
      </c>
      <c r="F7" s="42">
        <v>3807905</v>
      </c>
      <c r="G7" s="42">
        <v>3856074</v>
      </c>
      <c r="H7" s="42">
        <v>4029582</v>
      </c>
      <c r="I7" s="42">
        <v>3792938</v>
      </c>
      <c r="J7" s="42">
        <v>4023869</v>
      </c>
      <c r="K7" s="42">
        <v>3987883</v>
      </c>
      <c r="L7" s="42">
        <v>4051517</v>
      </c>
      <c r="M7" s="42">
        <v>2726220</v>
      </c>
      <c r="N7" s="42">
        <v>46637521</v>
      </c>
      <c r="O7" s="42">
        <v>47650824</v>
      </c>
    </row>
    <row r="8" spans="1:15" ht="12.75">
      <c r="A8" s="41" t="s">
        <v>20</v>
      </c>
      <c r="B8" s="42">
        <v>308414</v>
      </c>
      <c r="C8" s="42">
        <v>254974</v>
      </c>
      <c r="D8" s="42">
        <v>251674</v>
      </c>
      <c r="E8" s="42">
        <v>304829</v>
      </c>
      <c r="F8" s="42">
        <v>263398</v>
      </c>
      <c r="G8" s="42">
        <v>291377</v>
      </c>
      <c r="H8" s="42">
        <v>313856</v>
      </c>
      <c r="I8" s="42">
        <v>255066</v>
      </c>
      <c r="J8" s="42">
        <v>264750</v>
      </c>
      <c r="K8" s="42">
        <v>362934</v>
      </c>
      <c r="L8" s="42">
        <v>321577</v>
      </c>
      <c r="M8" s="42">
        <v>272020</v>
      </c>
      <c r="N8" s="42">
        <v>3464869</v>
      </c>
      <c r="O8" s="42">
        <v>3177248</v>
      </c>
    </row>
    <row r="9" spans="1:15" ht="12.75">
      <c r="A9" s="41" t="s">
        <v>21</v>
      </c>
      <c r="B9" s="42">
        <v>177730</v>
      </c>
      <c r="C9" s="42">
        <v>236371</v>
      </c>
      <c r="D9" s="42">
        <v>235956</v>
      </c>
      <c r="E9" s="42">
        <v>287204</v>
      </c>
      <c r="F9" s="42">
        <v>311775</v>
      </c>
      <c r="G9" s="42">
        <v>330450</v>
      </c>
      <c r="H9" s="42">
        <v>330550</v>
      </c>
      <c r="I9" s="42">
        <v>238765</v>
      </c>
      <c r="J9" s="42">
        <v>449612</v>
      </c>
      <c r="K9" s="42">
        <v>262343</v>
      </c>
      <c r="L9" s="42">
        <v>318569</v>
      </c>
      <c r="M9" s="42">
        <v>362549</v>
      </c>
      <c r="N9" s="42">
        <v>3541874</v>
      </c>
      <c r="O9" s="42">
        <v>4103648</v>
      </c>
    </row>
    <row r="10" spans="1:15" ht="12.75">
      <c r="A10" s="41" t="s">
        <v>22</v>
      </c>
      <c r="B10" s="42">
        <v>40826</v>
      </c>
      <c r="C10" s="42">
        <v>69874</v>
      </c>
      <c r="D10" s="42">
        <v>87444</v>
      </c>
      <c r="E10" s="42">
        <v>104748</v>
      </c>
      <c r="F10" s="42">
        <v>95892</v>
      </c>
      <c r="G10" s="42">
        <v>92253</v>
      </c>
      <c r="H10" s="42">
        <v>37528</v>
      </c>
      <c r="I10" s="42">
        <v>23476</v>
      </c>
      <c r="J10" s="42">
        <v>24608</v>
      </c>
      <c r="K10" s="42">
        <v>44518</v>
      </c>
      <c r="L10" s="42">
        <v>87484</v>
      </c>
      <c r="M10" s="42">
        <v>159291</v>
      </c>
      <c r="N10" s="42">
        <v>867942</v>
      </c>
      <c r="O10" s="42">
        <v>857193</v>
      </c>
    </row>
    <row r="11" spans="1:15" ht="12.75">
      <c r="A11" s="41" t="s">
        <v>23</v>
      </c>
      <c r="B11" s="42">
        <v>74567</v>
      </c>
      <c r="C11" s="42">
        <v>76319</v>
      </c>
      <c r="D11" s="42">
        <v>77998</v>
      </c>
      <c r="E11" s="42">
        <v>85674</v>
      </c>
      <c r="F11" s="42">
        <v>84231</v>
      </c>
      <c r="G11" s="42">
        <v>80453</v>
      </c>
      <c r="H11" s="42">
        <v>103167</v>
      </c>
      <c r="I11" s="42">
        <v>72954</v>
      </c>
      <c r="J11" s="42">
        <v>64397</v>
      </c>
      <c r="K11" s="42">
        <v>105065</v>
      </c>
      <c r="L11" s="42">
        <v>82624</v>
      </c>
      <c r="M11" s="42">
        <v>88640</v>
      </c>
      <c r="N11" s="42">
        <v>996089</v>
      </c>
      <c r="O11" s="42">
        <v>995241</v>
      </c>
    </row>
    <row r="12" spans="1:15" ht="12.75">
      <c r="A12" s="41" t="s">
        <v>24</v>
      </c>
      <c r="B12" s="42">
        <v>20224</v>
      </c>
      <c r="C12" s="42">
        <v>4</v>
      </c>
      <c r="D12" s="42">
        <v>4</v>
      </c>
      <c r="E12" s="42">
        <v>17440</v>
      </c>
      <c r="F12" s="42">
        <v>4</v>
      </c>
      <c r="G12" s="42">
        <v>4</v>
      </c>
      <c r="H12" s="42">
        <v>18340</v>
      </c>
      <c r="I12" s="42">
        <v>4</v>
      </c>
      <c r="J12" s="42">
        <v>12</v>
      </c>
      <c r="K12" s="42">
        <v>15383</v>
      </c>
      <c r="L12" s="42">
        <v>4</v>
      </c>
      <c r="M12" s="42">
        <v>2</v>
      </c>
      <c r="N12" s="42">
        <v>71425</v>
      </c>
      <c r="O12" s="42">
        <v>78910</v>
      </c>
    </row>
    <row r="13" spans="1:15" ht="12.75">
      <c r="A13" s="41" t="s">
        <v>25</v>
      </c>
      <c r="B13" s="42">
        <v>27</v>
      </c>
      <c r="C13" s="42">
        <v>27</v>
      </c>
      <c r="D13" s="42">
        <v>27</v>
      </c>
      <c r="E13" s="42">
        <v>27</v>
      </c>
      <c r="F13" s="42">
        <v>27</v>
      </c>
      <c r="G13" s="42">
        <v>27</v>
      </c>
      <c r="H13" s="42">
        <v>27</v>
      </c>
      <c r="I13" s="42">
        <v>27</v>
      </c>
      <c r="J13" s="42">
        <v>27</v>
      </c>
      <c r="K13" s="42">
        <v>27</v>
      </c>
      <c r="L13" s="42">
        <v>27</v>
      </c>
      <c r="M13" s="42">
        <v>0</v>
      </c>
      <c r="N13" s="42">
        <v>297</v>
      </c>
      <c r="O13" s="42">
        <v>324</v>
      </c>
    </row>
    <row r="14" spans="1:15" ht="12.75">
      <c r="A14" s="41" t="s">
        <v>26</v>
      </c>
      <c r="B14" s="42">
        <v>45826</v>
      </c>
      <c r="C14" s="42">
        <v>21908</v>
      </c>
      <c r="D14" s="42">
        <v>21930</v>
      </c>
      <c r="E14" s="42">
        <v>35072</v>
      </c>
      <c r="F14" s="42">
        <v>21236</v>
      </c>
      <c r="G14" s="42">
        <v>35163</v>
      </c>
      <c r="H14" s="42">
        <v>38124</v>
      </c>
      <c r="I14" s="42">
        <v>23238</v>
      </c>
      <c r="J14" s="42">
        <v>23035</v>
      </c>
      <c r="K14" s="42">
        <v>37242</v>
      </c>
      <c r="L14" s="42">
        <v>23144</v>
      </c>
      <c r="M14" s="42">
        <v>24316</v>
      </c>
      <c r="N14" s="42">
        <v>350234</v>
      </c>
      <c r="O14" s="42">
        <v>347812</v>
      </c>
    </row>
    <row r="15" spans="1:15" ht="12.75">
      <c r="A15" s="38" t="s">
        <v>27</v>
      </c>
      <c r="B15" s="40">
        <v>690614</v>
      </c>
      <c r="C15" s="40">
        <v>542152</v>
      </c>
      <c r="D15" s="40">
        <v>536656</v>
      </c>
      <c r="E15" s="40">
        <v>556771</v>
      </c>
      <c r="F15" s="40">
        <v>555951</v>
      </c>
      <c r="G15" s="40">
        <v>564296</v>
      </c>
      <c r="H15" s="40">
        <v>563028</v>
      </c>
      <c r="I15" s="40">
        <v>544947</v>
      </c>
      <c r="J15" s="40">
        <v>584995</v>
      </c>
      <c r="K15" s="40">
        <v>577424</v>
      </c>
      <c r="L15" s="40">
        <v>598088</v>
      </c>
      <c r="M15" s="40">
        <v>890921</v>
      </c>
      <c r="N15" s="40">
        <v>7205843</v>
      </c>
      <c r="O15" s="40">
        <v>7242800</v>
      </c>
    </row>
    <row r="16" spans="1:15" ht="12.75">
      <c r="A16" s="41" t="s">
        <v>19</v>
      </c>
      <c r="B16" s="42">
        <v>605189</v>
      </c>
      <c r="C16" s="42">
        <v>436490</v>
      </c>
      <c r="D16" s="42">
        <v>431260</v>
      </c>
      <c r="E16" s="42">
        <v>433219</v>
      </c>
      <c r="F16" s="42">
        <v>431586</v>
      </c>
      <c r="G16" s="42">
        <v>432907</v>
      </c>
      <c r="H16" s="42">
        <v>453061</v>
      </c>
      <c r="I16" s="42">
        <v>451431</v>
      </c>
      <c r="J16" s="42">
        <v>455975</v>
      </c>
      <c r="K16" s="42">
        <v>459097</v>
      </c>
      <c r="L16" s="42">
        <v>458548</v>
      </c>
      <c r="M16" s="42">
        <v>722949</v>
      </c>
      <c r="N16" s="42">
        <v>5771712</v>
      </c>
      <c r="O16" s="42">
        <v>5857701</v>
      </c>
    </row>
    <row r="17" spans="1:15" ht="12.75">
      <c r="A17" s="41" t="s">
        <v>20</v>
      </c>
      <c r="B17" s="42">
        <v>37303</v>
      </c>
      <c r="C17" s="42">
        <v>33299</v>
      </c>
      <c r="D17" s="42">
        <v>33479</v>
      </c>
      <c r="E17" s="42">
        <v>36494</v>
      </c>
      <c r="F17" s="42">
        <v>35623</v>
      </c>
      <c r="G17" s="42">
        <v>37675</v>
      </c>
      <c r="H17" s="42">
        <v>36493</v>
      </c>
      <c r="I17" s="42">
        <v>33859</v>
      </c>
      <c r="J17" s="42">
        <v>34836</v>
      </c>
      <c r="K17" s="42">
        <v>45549</v>
      </c>
      <c r="L17" s="42">
        <v>44899</v>
      </c>
      <c r="M17" s="42">
        <v>36112</v>
      </c>
      <c r="N17" s="42">
        <v>445621</v>
      </c>
      <c r="O17" s="42">
        <v>385666</v>
      </c>
    </row>
    <row r="18" spans="1:15" ht="12.75">
      <c r="A18" s="41" t="s">
        <v>21</v>
      </c>
      <c r="B18" s="42">
        <v>29198</v>
      </c>
      <c r="C18" s="42">
        <v>48967</v>
      </c>
      <c r="D18" s="42">
        <v>45197</v>
      </c>
      <c r="E18" s="42">
        <v>59577</v>
      </c>
      <c r="F18" s="42">
        <v>61109</v>
      </c>
      <c r="G18" s="42">
        <v>68510</v>
      </c>
      <c r="H18" s="42">
        <v>56619</v>
      </c>
      <c r="I18" s="42">
        <v>46627</v>
      </c>
      <c r="J18" s="42">
        <v>82242</v>
      </c>
      <c r="K18" s="42">
        <v>53155</v>
      </c>
      <c r="L18" s="42">
        <v>65203</v>
      </c>
      <c r="M18" s="42">
        <v>79696</v>
      </c>
      <c r="N18" s="42">
        <v>696100</v>
      </c>
      <c r="O18" s="42">
        <v>698623</v>
      </c>
    </row>
    <row r="19" spans="1:15" ht="12.75">
      <c r="A19" s="41" t="s">
        <v>28</v>
      </c>
      <c r="B19" s="42">
        <v>11950</v>
      </c>
      <c r="C19" s="42">
        <v>17168</v>
      </c>
      <c r="D19" s="42">
        <v>20048</v>
      </c>
      <c r="E19" s="42">
        <v>23233</v>
      </c>
      <c r="F19" s="42">
        <v>21623</v>
      </c>
      <c r="G19" s="42">
        <v>20718</v>
      </c>
      <c r="H19" s="42">
        <v>10616</v>
      </c>
      <c r="I19" s="42">
        <v>7758</v>
      </c>
      <c r="J19" s="42">
        <v>8282</v>
      </c>
      <c r="K19" s="42">
        <v>13820</v>
      </c>
      <c r="L19" s="42">
        <v>22303</v>
      </c>
      <c r="M19" s="42">
        <v>36617</v>
      </c>
      <c r="N19" s="42">
        <v>214136</v>
      </c>
      <c r="O19" s="42">
        <v>218921</v>
      </c>
    </row>
    <row r="20" spans="1:15" ht="12.75">
      <c r="A20" s="41" t="s">
        <v>23</v>
      </c>
      <c r="B20" s="42">
        <v>4222</v>
      </c>
      <c r="C20" s="42">
        <v>4583</v>
      </c>
      <c r="D20" s="42">
        <v>5030</v>
      </c>
      <c r="E20" s="42">
        <v>2308</v>
      </c>
      <c r="F20" s="42">
        <v>4368</v>
      </c>
      <c r="G20" s="42">
        <v>2844</v>
      </c>
      <c r="H20" s="42">
        <v>4132</v>
      </c>
      <c r="I20" s="42">
        <v>3564</v>
      </c>
      <c r="J20" s="42">
        <v>1948</v>
      </c>
      <c r="K20" s="42">
        <v>3811</v>
      </c>
      <c r="L20" s="42">
        <v>5425</v>
      </c>
      <c r="M20" s="42">
        <v>6724</v>
      </c>
      <c r="N20" s="42">
        <v>48959</v>
      </c>
      <c r="O20" s="42">
        <v>57621</v>
      </c>
    </row>
    <row r="21" spans="1:15" ht="12.75">
      <c r="A21" s="41" t="s">
        <v>24</v>
      </c>
      <c r="B21" s="42">
        <v>148</v>
      </c>
      <c r="C21" s="42">
        <v>8</v>
      </c>
      <c r="D21" s="42">
        <v>0</v>
      </c>
      <c r="E21" s="42">
        <v>147</v>
      </c>
      <c r="F21" s="42">
        <v>0</v>
      </c>
      <c r="G21" s="42">
        <v>1</v>
      </c>
      <c r="H21" s="42">
        <v>166</v>
      </c>
      <c r="I21" s="42">
        <v>0</v>
      </c>
      <c r="J21" s="42">
        <v>11</v>
      </c>
      <c r="K21" s="42">
        <v>133</v>
      </c>
      <c r="L21" s="42">
        <v>0</v>
      </c>
      <c r="M21" s="42">
        <v>8</v>
      </c>
      <c r="N21" s="42">
        <v>622</v>
      </c>
      <c r="O21" s="42">
        <v>1500</v>
      </c>
    </row>
    <row r="22" spans="1:15" ht="12.75">
      <c r="A22" s="41" t="s">
        <v>29</v>
      </c>
      <c r="B22" s="42">
        <v>2604</v>
      </c>
      <c r="C22" s="42">
        <v>1637</v>
      </c>
      <c r="D22" s="42">
        <v>1642</v>
      </c>
      <c r="E22" s="42">
        <v>1793</v>
      </c>
      <c r="F22" s="42">
        <v>1642</v>
      </c>
      <c r="G22" s="42">
        <v>1641</v>
      </c>
      <c r="H22" s="42">
        <v>1941</v>
      </c>
      <c r="I22" s="42">
        <v>1708</v>
      </c>
      <c r="J22" s="42">
        <v>1701</v>
      </c>
      <c r="K22" s="42">
        <v>1859</v>
      </c>
      <c r="L22" s="42">
        <v>1710</v>
      </c>
      <c r="M22" s="42">
        <v>8815</v>
      </c>
      <c r="N22" s="42">
        <v>28693</v>
      </c>
      <c r="O22" s="42">
        <v>22768</v>
      </c>
    </row>
    <row r="23" spans="1:15" ht="12.75">
      <c r="A23" s="38" t="s">
        <v>30</v>
      </c>
      <c r="B23" s="40">
        <v>1096313</v>
      </c>
      <c r="C23" s="40">
        <v>1480829</v>
      </c>
      <c r="D23" s="40">
        <v>2224389</v>
      </c>
      <c r="E23" s="40">
        <v>2326353</v>
      </c>
      <c r="F23" s="40">
        <v>1670505</v>
      </c>
      <c r="G23" s="40">
        <v>1900419</v>
      </c>
      <c r="H23" s="40">
        <v>2432708</v>
      </c>
      <c r="I23" s="40">
        <v>2277658</v>
      </c>
      <c r="J23" s="40">
        <v>1916170</v>
      </c>
      <c r="K23" s="40">
        <v>2510464</v>
      </c>
      <c r="L23" s="40">
        <v>2476601</v>
      </c>
      <c r="M23" s="40">
        <v>7281887</v>
      </c>
      <c r="N23" s="40">
        <v>29594296</v>
      </c>
      <c r="O23" s="40">
        <v>25453678</v>
      </c>
    </row>
    <row r="24" spans="1:15" ht="12.75">
      <c r="A24" s="41" t="s">
        <v>31</v>
      </c>
      <c r="B24" s="42">
        <v>65</v>
      </c>
      <c r="C24" s="42">
        <v>466</v>
      </c>
      <c r="D24" s="42">
        <v>506</v>
      </c>
      <c r="E24" s="42">
        <v>22417</v>
      </c>
      <c r="F24" s="42">
        <v>13546</v>
      </c>
      <c r="G24" s="42">
        <v>654</v>
      </c>
      <c r="H24" s="42">
        <v>25977</v>
      </c>
      <c r="I24" s="42">
        <v>672</v>
      </c>
      <c r="J24" s="42">
        <v>547</v>
      </c>
      <c r="K24" s="42">
        <v>49765</v>
      </c>
      <c r="L24" s="42">
        <v>21912</v>
      </c>
      <c r="M24" s="42">
        <v>3847</v>
      </c>
      <c r="N24" s="42">
        <v>140374</v>
      </c>
      <c r="O24" s="42">
        <v>197734</v>
      </c>
    </row>
    <row r="25" spans="1:15" ht="12.75">
      <c r="A25" s="41" t="s">
        <v>32</v>
      </c>
      <c r="B25" s="42">
        <v>164999</v>
      </c>
      <c r="C25" s="42">
        <v>464271</v>
      </c>
      <c r="D25" s="42">
        <v>818578</v>
      </c>
      <c r="E25" s="42">
        <v>809893</v>
      </c>
      <c r="F25" s="42">
        <v>572344</v>
      </c>
      <c r="G25" s="42">
        <v>687426</v>
      </c>
      <c r="H25" s="42">
        <v>869241</v>
      </c>
      <c r="I25" s="42">
        <v>1189908</v>
      </c>
      <c r="J25" s="42">
        <v>714287</v>
      </c>
      <c r="K25" s="42">
        <v>1211672</v>
      </c>
      <c r="L25" s="42">
        <v>1175079</v>
      </c>
      <c r="M25" s="42">
        <v>2931033</v>
      </c>
      <c r="N25" s="42">
        <v>11608731</v>
      </c>
      <c r="O25" s="42">
        <v>10715641</v>
      </c>
    </row>
    <row r="26" spans="1:15" ht="12.75">
      <c r="A26" s="41" t="s">
        <v>33</v>
      </c>
      <c r="B26" s="42">
        <v>23107</v>
      </c>
      <c r="C26" s="42">
        <v>44623</v>
      </c>
      <c r="D26" s="42">
        <v>55096</v>
      </c>
      <c r="E26" s="42">
        <v>78497</v>
      </c>
      <c r="F26" s="42">
        <v>63491</v>
      </c>
      <c r="G26" s="42">
        <v>121664</v>
      </c>
      <c r="H26" s="42">
        <v>173706</v>
      </c>
      <c r="I26" s="42">
        <v>92712</v>
      </c>
      <c r="J26" s="42">
        <v>69780</v>
      </c>
      <c r="K26" s="42">
        <v>82871</v>
      </c>
      <c r="L26" s="42">
        <v>75444</v>
      </c>
      <c r="M26" s="42">
        <v>144402</v>
      </c>
      <c r="N26" s="42">
        <v>1025393</v>
      </c>
      <c r="O26" s="42">
        <v>840581</v>
      </c>
    </row>
    <row r="27" spans="1:15" ht="12.75">
      <c r="A27" s="41" t="s">
        <v>34</v>
      </c>
      <c r="B27" s="42">
        <v>120778</v>
      </c>
      <c r="C27" s="42">
        <v>32064</v>
      </c>
      <c r="D27" s="42">
        <v>152350</v>
      </c>
      <c r="E27" s="42">
        <v>61898</v>
      </c>
      <c r="F27" s="42">
        <v>40162</v>
      </c>
      <c r="G27" s="42">
        <v>74593</v>
      </c>
      <c r="H27" s="42">
        <v>75731</v>
      </c>
      <c r="I27" s="42">
        <v>64877</v>
      </c>
      <c r="J27" s="42">
        <v>111804</v>
      </c>
      <c r="K27" s="42">
        <v>23717</v>
      </c>
      <c r="L27" s="42">
        <v>89080</v>
      </c>
      <c r="M27" s="42">
        <v>256795</v>
      </c>
      <c r="N27" s="42">
        <v>1103849</v>
      </c>
      <c r="O27" s="42">
        <v>358868</v>
      </c>
    </row>
    <row r="28" spans="1:15" ht="12.75">
      <c r="A28" s="41" t="s">
        <v>35</v>
      </c>
      <c r="B28" s="42">
        <v>241718</v>
      </c>
      <c r="C28" s="42">
        <v>349490</v>
      </c>
      <c r="D28" s="42">
        <v>396842</v>
      </c>
      <c r="E28" s="42">
        <v>472897</v>
      </c>
      <c r="F28" s="42">
        <v>411395</v>
      </c>
      <c r="G28" s="42">
        <v>401337</v>
      </c>
      <c r="H28" s="42">
        <v>536918</v>
      </c>
      <c r="I28" s="42">
        <v>358206</v>
      </c>
      <c r="J28" s="42">
        <v>398455</v>
      </c>
      <c r="K28" s="42">
        <v>444911</v>
      </c>
      <c r="L28" s="42">
        <v>430152</v>
      </c>
      <c r="M28" s="42">
        <v>706785</v>
      </c>
      <c r="N28" s="42">
        <v>5149106</v>
      </c>
      <c r="O28" s="42">
        <v>4887532</v>
      </c>
    </row>
    <row r="29" spans="1:15" ht="12.75">
      <c r="A29" s="41" t="s">
        <v>36</v>
      </c>
      <c r="B29" s="42">
        <v>653</v>
      </c>
      <c r="C29" s="42">
        <v>1440</v>
      </c>
      <c r="D29" s="42">
        <v>5654</v>
      </c>
      <c r="E29" s="42">
        <v>4566</v>
      </c>
      <c r="F29" s="42">
        <v>4758</v>
      </c>
      <c r="G29" s="42">
        <v>6633</v>
      </c>
      <c r="H29" s="42">
        <v>7445</v>
      </c>
      <c r="I29" s="42">
        <v>5031</v>
      </c>
      <c r="J29" s="42">
        <v>3654</v>
      </c>
      <c r="K29" s="42">
        <v>5239</v>
      </c>
      <c r="L29" s="42">
        <v>31735</v>
      </c>
      <c r="M29" s="42">
        <v>17539</v>
      </c>
      <c r="N29" s="42">
        <v>94347</v>
      </c>
      <c r="O29" s="42">
        <v>89889</v>
      </c>
    </row>
    <row r="30" spans="1:15" ht="12.75">
      <c r="A30" s="41" t="s">
        <v>37</v>
      </c>
      <c r="B30" s="42">
        <v>1505</v>
      </c>
      <c r="C30" s="42">
        <v>7631</v>
      </c>
      <c r="D30" s="42">
        <v>20175</v>
      </c>
      <c r="E30" s="42">
        <v>34843</v>
      </c>
      <c r="F30" s="42">
        <v>30439</v>
      </c>
      <c r="G30" s="42">
        <v>36981</v>
      </c>
      <c r="H30" s="42">
        <v>40617</v>
      </c>
      <c r="I30" s="42">
        <v>34870</v>
      </c>
      <c r="J30" s="42">
        <v>32534</v>
      </c>
      <c r="K30" s="42">
        <v>50596</v>
      </c>
      <c r="L30" s="42">
        <v>54636</v>
      </c>
      <c r="M30" s="42">
        <v>184802</v>
      </c>
      <c r="N30" s="42">
        <v>529629</v>
      </c>
      <c r="O30" s="42">
        <v>532916</v>
      </c>
    </row>
    <row r="31" spans="1:15" ht="12.75">
      <c r="A31" s="41" t="s">
        <v>38</v>
      </c>
      <c r="B31" s="42">
        <v>1760</v>
      </c>
      <c r="C31" s="42">
        <v>6262</v>
      </c>
      <c r="D31" s="42">
        <v>134938</v>
      </c>
      <c r="E31" s="42">
        <v>154554</v>
      </c>
      <c r="F31" s="42">
        <v>18527</v>
      </c>
      <c r="G31" s="42">
        <v>20011</v>
      </c>
      <c r="H31" s="42">
        <v>86983</v>
      </c>
      <c r="I31" s="42">
        <v>37055</v>
      </c>
      <c r="J31" s="42">
        <v>59065</v>
      </c>
      <c r="K31" s="42">
        <v>42798</v>
      </c>
      <c r="L31" s="42">
        <v>58581</v>
      </c>
      <c r="M31" s="42">
        <v>525108</v>
      </c>
      <c r="N31" s="42">
        <v>1145642</v>
      </c>
      <c r="O31" s="42">
        <v>746517</v>
      </c>
    </row>
    <row r="32" spans="1:15" ht="12.75">
      <c r="A32" s="41" t="s">
        <v>39</v>
      </c>
      <c r="B32" s="42">
        <v>541728</v>
      </c>
      <c r="C32" s="42">
        <v>574582</v>
      </c>
      <c r="D32" s="42">
        <v>640250</v>
      </c>
      <c r="E32" s="42">
        <v>686788</v>
      </c>
      <c r="F32" s="42">
        <v>515843</v>
      </c>
      <c r="G32" s="42">
        <v>551120</v>
      </c>
      <c r="H32" s="42">
        <v>616090</v>
      </c>
      <c r="I32" s="42">
        <v>494327</v>
      </c>
      <c r="J32" s="42">
        <v>526044</v>
      </c>
      <c r="K32" s="42">
        <v>598895</v>
      </c>
      <c r="L32" s="42">
        <v>539982</v>
      </c>
      <c r="M32" s="42">
        <v>2511576</v>
      </c>
      <c r="N32" s="42">
        <v>8797225</v>
      </c>
      <c r="O32" s="42">
        <v>7084000</v>
      </c>
    </row>
    <row r="33" spans="1:15" ht="12.75">
      <c r="A33" s="38" t="s">
        <v>40</v>
      </c>
      <c r="B33" s="40">
        <v>3782912</v>
      </c>
      <c r="C33" s="40">
        <v>9858688</v>
      </c>
      <c r="D33" s="40">
        <v>4448616</v>
      </c>
      <c r="E33" s="40">
        <v>3038041</v>
      </c>
      <c r="F33" s="40">
        <v>4990630</v>
      </c>
      <c r="G33" s="40">
        <v>1123266</v>
      </c>
      <c r="H33" s="40">
        <v>5226109</v>
      </c>
      <c r="I33" s="40">
        <v>8057646</v>
      </c>
      <c r="J33" s="40">
        <v>4986570</v>
      </c>
      <c r="K33" s="40">
        <v>4731415</v>
      </c>
      <c r="L33" s="40">
        <v>1915260</v>
      </c>
      <c r="M33" s="40">
        <v>1041742</v>
      </c>
      <c r="N33" s="40">
        <v>53200895</v>
      </c>
      <c r="O33" s="40">
        <v>57500030</v>
      </c>
    </row>
    <row r="34" spans="1:15" ht="12.75">
      <c r="A34" s="41" t="s">
        <v>41</v>
      </c>
      <c r="B34" s="42">
        <v>277825</v>
      </c>
      <c r="C34" s="42">
        <v>107447</v>
      </c>
      <c r="D34" s="42">
        <v>0</v>
      </c>
      <c r="E34" s="42">
        <v>360141</v>
      </c>
      <c r="F34" s="42">
        <v>526400</v>
      </c>
      <c r="G34" s="42">
        <v>8763</v>
      </c>
      <c r="H34" s="42">
        <v>394552</v>
      </c>
      <c r="I34" s="42">
        <v>69389</v>
      </c>
      <c r="J34" s="42">
        <v>185634</v>
      </c>
      <c r="K34" s="42">
        <v>143261</v>
      </c>
      <c r="L34" s="42">
        <v>63146</v>
      </c>
      <c r="M34" s="42">
        <v>193314</v>
      </c>
      <c r="N34" s="42">
        <v>2329872</v>
      </c>
      <c r="O34" s="42">
        <v>3813000</v>
      </c>
    </row>
    <row r="35" spans="1:15" ht="12.75">
      <c r="A35" s="41" t="s">
        <v>42</v>
      </c>
      <c r="B35" s="42">
        <v>2824634</v>
      </c>
      <c r="C35" s="42">
        <v>8724788</v>
      </c>
      <c r="D35" s="42">
        <v>3458746</v>
      </c>
      <c r="E35" s="42">
        <v>2316631</v>
      </c>
      <c r="F35" s="42">
        <v>4287075</v>
      </c>
      <c r="G35" s="42">
        <v>630598</v>
      </c>
      <c r="H35" s="42">
        <v>4163146</v>
      </c>
      <c r="I35" s="42">
        <v>7551387</v>
      </c>
      <c r="J35" s="42">
        <v>3924595</v>
      </c>
      <c r="K35" s="42">
        <v>4448017</v>
      </c>
      <c r="L35" s="42">
        <v>1648438</v>
      </c>
      <c r="M35" s="42">
        <v>454100</v>
      </c>
      <c r="N35" s="42">
        <v>44432155</v>
      </c>
      <c r="O35" s="42">
        <v>45158000</v>
      </c>
    </row>
    <row r="36" spans="1:15" ht="12.75">
      <c r="A36" s="41" t="s">
        <v>43</v>
      </c>
      <c r="B36" s="42">
        <v>680453</v>
      </c>
      <c r="C36" s="42">
        <v>1026453</v>
      </c>
      <c r="D36" s="42">
        <v>971803</v>
      </c>
      <c r="E36" s="42">
        <v>361269</v>
      </c>
      <c r="F36" s="42">
        <v>160320</v>
      </c>
      <c r="G36" s="42">
        <v>483905</v>
      </c>
      <c r="H36" s="42">
        <v>668411</v>
      </c>
      <c r="I36" s="42">
        <v>356238</v>
      </c>
      <c r="J36" s="42">
        <v>876341</v>
      </c>
      <c r="K36" s="42">
        <v>140137</v>
      </c>
      <c r="L36" s="42">
        <v>198460</v>
      </c>
      <c r="M36" s="42">
        <v>394328</v>
      </c>
      <c r="N36" s="42">
        <v>6318118</v>
      </c>
      <c r="O36" s="42">
        <v>6308030</v>
      </c>
    </row>
    <row r="37" spans="1:15" ht="12.75">
      <c r="A37" s="41" t="s">
        <v>44</v>
      </c>
      <c r="B37" s="42">
        <v>0</v>
      </c>
      <c r="C37" s="42">
        <v>0</v>
      </c>
      <c r="D37" s="42">
        <v>18067</v>
      </c>
      <c r="E37" s="42">
        <v>0</v>
      </c>
      <c r="F37" s="42">
        <v>16835</v>
      </c>
      <c r="G37" s="42">
        <v>0</v>
      </c>
      <c r="H37" s="42">
        <v>0</v>
      </c>
      <c r="I37" s="42">
        <v>80632</v>
      </c>
      <c r="J37" s="42">
        <v>0</v>
      </c>
      <c r="K37" s="42">
        <v>0</v>
      </c>
      <c r="L37" s="42">
        <v>5216</v>
      </c>
      <c r="M37" s="42">
        <v>0</v>
      </c>
      <c r="N37" s="42">
        <v>120750</v>
      </c>
      <c r="O37" s="42">
        <v>1571000</v>
      </c>
    </row>
    <row r="38" spans="1:15" ht="12.75">
      <c r="A38" s="41" t="s">
        <v>45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1">
        <v>150000</v>
      </c>
    </row>
    <row r="39" spans="1:15" ht="12.75">
      <c r="A39" s="41" t="s">
        <v>77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1">
        <v>500000</v>
      </c>
    </row>
    <row r="40" spans="1:15" ht="12.75">
      <c r="A40" s="38" t="s">
        <v>46</v>
      </c>
      <c r="B40" s="40">
        <v>7166408</v>
      </c>
      <c r="C40" s="40">
        <v>8777144</v>
      </c>
      <c r="D40" s="40">
        <v>8235812</v>
      </c>
      <c r="E40" s="40">
        <v>7829130</v>
      </c>
      <c r="F40" s="40">
        <v>6329959</v>
      </c>
      <c r="G40" s="40">
        <v>7758742</v>
      </c>
      <c r="H40" s="40">
        <v>7637483</v>
      </c>
      <c r="I40" s="40">
        <v>6447761</v>
      </c>
      <c r="J40" s="40">
        <v>10022619</v>
      </c>
      <c r="K40" s="40">
        <v>6866057</v>
      </c>
      <c r="L40" s="40">
        <v>7806467</v>
      </c>
      <c r="M40" s="40">
        <v>6883434</v>
      </c>
      <c r="N40" s="40">
        <v>91761016</v>
      </c>
      <c r="O40" s="40">
        <v>87955756</v>
      </c>
    </row>
    <row r="41" spans="1:15" ht="12.75">
      <c r="A41" s="41" t="s">
        <v>47</v>
      </c>
      <c r="B41" s="42">
        <v>1301286</v>
      </c>
      <c r="C41" s="42">
        <v>1669876</v>
      </c>
      <c r="D41" s="42">
        <v>2101978</v>
      </c>
      <c r="E41" s="42">
        <v>1259451</v>
      </c>
      <c r="F41" s="42">
        <v>1129725</v>
      </c>
      <c r="G41" s="42">
        <v>1175672</v>
      </c>
      <c r="H41" s="42">
        <v>889073</v>
      </c>
      <c r="I41" s="42">
        <v>1141000</v>
      </c>
      <c r="J41" s="42">
        <v>1580630</v>
      </c>
      <c r="K41" s="42">
        <v>1369972</v>
      </c>
      <c r="L41" s="42">
        <v>1300998</v>
      </c>
      <c r="M41" s="42">
        <v>1569742</v>
      </c>
      <c r="N41" s="42">
        <v>16489403</v>
      </c>
      <c r="O41" s="42">
        <v>16125194</v>
      </c>
    </row>
    <row r="42" spans="1:15" ht="12.75">
      <c r="A42" s="41" t="s">
        <v>48</v>
      </c>
      <c r="B42" s="42">
        <v>3769472</v>
      </c>
      <c r="C42" s="42">
        <v>3507524</v>
      </c>
      <c r="D42" s="42">
        <v>3307754</v>
      </c>
      <c r="E42" s="42">
        <v>4072885</v>
      </c>
      <c r="F42" s="42">
        <v>2610179</v>
      </c>
      <c r="G42" s="42">
        <v>3997921</v>
      </c>
      <c r="H42" s="42">
        <v>4756054</v>
      </c>
      <c r="I42" s="42">
        <v>3280105</v>
      </c>
      <c r="J42" s="42">
        <v>5391622</v>
      </c>
      <c r="K42" s="42">
        <v>3667401</v>
      </c>
      <c r="L42" s="42">
        <v>4288804</v>
      </c>
      <c r="M42" s="42">
        <v>1948317</v>
      </c>
      <c r="N42" s="42">
        <v>44598038</v>
      </c>
      <c r="O42" s="42">
        <v>37456902</v>
      </c>
    </row>
    <row r="43" spans="1:15" ht="12.75">
      <c r="A43" s="41" t="s">
        <v>49</v>
      </c>
      <c r="B43" s="42">
        <v>200933</v>
      </c>
      <c r="C43" s="42">
        <v>6273</v>
      </c>
      <c r="D43" s="42">
        <v>90604</v>
      </c>
      <c r="E43" s="42">
        <v>157779</v>
      </c>
      <c r="F43" s="42">
        <v>27433</v>
      </c>
      <c r="G43" s="42">
        <v>18153</v>
      </c>
      <c r="H43" s="42">
        <v>17907</v>
      </c>
      <c r="I43" s="42">
        <v>13053</v>
      </c>
      <c r="J43" s="42">
        <v>61326</v>
      </c>
      <c r="K43" s="42">
        <v>61566</v>
      </c>
      <c r="L43" s="42">
        <v>18135</v>
      </c>
      <c r="M43" s="42">
        <v>170902</v>
      </c>
      <c r="N43" s="42">
        <v>844064</v>
      </c>
      <c r="O43" s="42">
        <v>831169</v>
      </c>
    </row>
    <row r="44" spans="1:15" ht="12.75">
      <c r="A44" s="41" t="s">
        <v>50</v>
      </c>
      <c r="B44" s="42">
        <v>572622</v>
      </c>
      <c r="C44" s="42">
        <v>1668799</v>
      </c>
      <c r="D44" s="42">
        <v>767273</v>
      </c>
      <c r="E44" s="42">
        <v>662637</v>
      </c>
      <c r="F44" s="42">
        <v>943390</v>
      </c>
      <c r="G44" s="42">
        <v>410574</v>
      </c>
      <c r="H44" s="42">
        <v>421241</v>
      </c>
      <c r="I44" s="42">
        <v>231289</v>
      </c>
      <c r="J44" s="42">
        <v>333238</v>
      </c>
      <c r="K44" s="42">
        <v>282037</v>
      </c>
      <c r="L44" s="42">
        <v>444895</v>
      </c>
      <c r="M44" s="42">
        <v>1077512</v>
      </c>
      <c r="N44" s="42">
        <v>7815507</v>
      </c>
      <c r="O44" s="42">
        <v>7965905</v>
      </c>
    </row>
    <row r="45" spans="1:15" ht="12.75">
      <c r="A45" s="41" t="s">
        <v>51</v>
      </c>
      <c r="B45" s="42">
        <v>32516</v>
      </c>
      <c r="C45" s="42">
        <v>85614</v>
      </c>
      <c r="D45" s="42">
        <v>80515</v>
      </c>
      <c r="E45" s="42">
        <v>72443</v>
      </c>
      <c r="F45" s="42">
        <v>54610</v>
      </c>
      <c r="G45" s="42">
        <v>51281</v>
      </c>
      <c r="H45" s="42">
        <v>51630</v>
      </c>
      <c r="I45" s="42">
        <v>35795</v>
      </c>
      <c r="J45" s="42">
        <v>66587</v>
      </c>
      <c r="K45" s="42">
        <v>33835</v>
      </c>
      <c r="L45" s="42">
        <v>65604</v>
      </c>
      <c r="M45" s="42">
        <v>79529</v>
      </c>
      <c r="N45" s="42">
        <v>709959</v>
      </c>
      <c r="O45" s="42">
        <v>847586</v>
      </c>
    </row>
    <row r="46" spans="1:15" ht="12.75">
      <c r="A46" s="41" t="s">
        <v>52</v>
      </c>
      <c r="B46" s="42">
        <v>1289579</v>
      </c>
      <c r="C46" s="42">
        <v>1839058</v>
      </c>
      <c r="D46" s="42">
        <v>1887688</v>
      </c>
      <c r="E46" s="42">
        <v>1603935</v>
      </c>
      <c r="F46" s="42">
        <v>1564622</v>
      </c>
      <c r="G46" s="42">
        <v>2105141</v>
      </c>
      <c r="H46" s="42">
        <v>1501578</v>
      </c>
      <c r="I46" s="42">
        <v>1746519</v>
      </c>
      <c r="J46" s="42">
        <v>2589216</v>
      </c>
      <c r="K46" s="42">
        <v>1451246</v>
      </c>
      <c r="L46" s="42">
        <v>1688031</v>
      </c>
      <c r="M46" s="42">
        <v>2037432</v>
      </c>
      <c r="N46" s="42">
        <v>21304045</v>
      </c>
      <c r="O46" s="42">
        <v>24729000</v>
      </c>
    </row>
    <row r="47" spans="1:15" ht="12.75">
      <c r="A47" s="38" t="s">
        <v>53</v>
      </c>
      <c r="B47" s="40">
        <v>8684</v>
      </c>
      <c r="C47" s="40">
        <v>314186</v>
      </c>
      <c r="D47" s="40">
        <v>786844</v>
      </c>
      <c r="E47" s="40">
        <v>1820189</v>
      </c>
      <c r="F47" s="40">
        <v>776100</v>
      </c>
      <c r="G47" s="40">
        <v>1280834</v>
      </c>
      <c r="H47" s="40">
        <v>1711844</v>
      </c>
      <c r="I47" s="40">
        <v>1297178</v>
      </c>
      <c r="J47" s="40">
        <v>2296168</v>
      </c>
      <c r="K47" s="40">
        <v>1363514</v>
      </c>
      <c r="L47" s="40">
        <v>2212324</v>
      </c>
      <c r="M47" s="40">
        <v>5979418</v>
      </c>
      <c r="N47" s="40">
        <v>19847283</v>
      </c>
      <c r="O47" s="40">
        <v>14838999</v>
      </c>
    </row>
    <row r="48" spans="1:15" ht="12.75">
      <c r="A48" s="41" t="s">
        <v>54</v>
      </c>
      <c r="B48" s="42">
        <v>327</v>
      </c>
      <c r="C48" s="42">
        <v>20560</v>
      </c>
      <c r="D48" s="42">
        <v>26435</v>
      </c>
      <c r="E48" s="42">
        <v>59034</v>
      </c>
      <c r="F48" s="42">
        <v>32845</v>
      </c>
      <c r="G48" s="42">
        <v>60654</v>
      </c>
      <c r="H48" s="42">
        <v>184326</v>
      </c>
      <c r="I48" s="42">
        <v>96694</v>
      </c>
      <c r="J48" s="42">
        <v>136263</v>
      </c>
      <c r="K48" s="42">
        <v>170619</v>
      </c>
      <c r="L48" s="42">
        <v>189803</v>
      </c>
      <c r="M48" s="42">
        <v>823883</v>
      </c>
      <c r="N48" s="42">
        <v>1801443</v>
      </c>
      <c r="O48" s="42">
        <v>1988108</v>
      </c>
    </row>
    <row r="49" spans="1:15" ht="12.75">
      <c r="A49" s="41" t="s">
        <v>55</v>
      </c>
      <c r="B49" s="42">
        <v>19</v>
      </c>
      <c r="C49" s="42">
        <v>1588</v>
      </c>
      <c r="D49" s="42">
        <v>2974</v>
      </c>
      <c r="E49" s="42">
        <v>4933</v>
      </c>
      <c r="F49" s="42">
        <v>4930</v>
      </c>
      <c r="G49" s="42">
        <v>6860</v>
      </c>
      <c r="H49" s="42">
        <v>12937</v>
      </c>
      <c r="I49" s="42">
        <v>7722</v>
      </c>
      <c r="J49" s="42">
        <v>7510</v>
      </c>
      <c r="K49" s="42">
        <v>14824</v>
      </c>
      <c r="L49" s="42">
        <v>11186</v>
      </c>
      <c r="M49" s="42">
        <v>49464</v>
      </c>
      <c r="N49" s="42">
        <v>124947</v>
      </c>
      <c r="O49" s="42">
        <v>210859</v>
      </c>
    </row>
    <row r="50" spans="1:15" ht="12.75">
      <c r="A50" s="41" t="s">
        <v>56</v>
      </c>
      <c r="B50" s="42">
        <v>4</v>
      </c>
      <c r="C50" s="42">
        <v>32811</v>
      </c>
      <c r="D50" s="42">
        <v>856</v>
      </c>
      <c r="E50" s="42">
        <v>1196</v>
      </c>
      <c r="F50" s="42">
        <v>1316</v>
      </c>
      <c r="G50" s="42">
        <v>23991</v>
      </c>
      <c r="H50" s="42">
        <v>8970</v>
      </c>
      <c r="I50" s="42">
        <v>7362</v>
      </c>
      <c r="J50" s="42">
        <v>8775</v>
      </c>
      <c r="K50" s="42">
        <v>6389</v>
      </c>
      <c r="L50" s="42">
        <v>4428</v>
      </c>
      <c r="M50" s="42">
        <v>36243</v>
      </c>
      <c r="N50" s="42">
        <v>132341</v>
      </c>
      <c r="O50" s="42">
        <v>152841</v>
      </c>
    </row>
    <row r="51" spans="1:15" ht="12.75">
      <c r="A51" s="41" t="s">
        <v>57</v>
      </c>
      <c r="B51" s="42">
        <v>2012</v>
      </c>
      <c r="C51" s="42">
        <v>114775</v>
      </c>
      <c r="D51" s="42">
        <v>169327</v>
      </c>
      <c r="E51" s="42">
        <v>831946</v>
      </c>
      <c r="F51" s="42">
        <v>60872</v>
      </c>
      <c r="G51" s="42">
        <v>197267</v>
      </c>
      <c r="H51" s="42">
        <v>91876</v>
      </c>
      <c r="I51" s="42">
        <v>34750</v>
      </c>
      <c r="J51" s="42">
        <v>86692</v>
      </c>
      <c r="K51" s="42">
        <v>43070</v>
      </c>
      <c r="L51" s="42">
        <v>105672</v>
      </c>
      <c r="M51" s="42">
        <v>371537</v>
      </c>
      <c r="N51" s="42">
        <v>2109796</v>
      </c>
      <c r="O51" s="42">
        <v>674174</v>
      </c>
    </row>
    <row r="52" spans="1:15" ht="12.75">
      <c r="A52" s="41" t="s">
        <v>58</v>
      </c>
      <c r="B52" s="42">
        <v>5305</v>
      </c>
      <c r="C52" s="42">
        <v>133208</v>
      </c>
      <c r="D52" s="42">
        <v>560416</v>
      </c>
      <c r="E52" s="42">
        <v>840843</v>
      </c>
      <c r="F52" s="42">
        <v>617721</v>
      </c>
      <c r="G52" s="42">
        <v>918244</v>
      </c>
      <c r="H52" s="42">
        <v>1303069</v>
      </c>
      <c r="I52" s="42">
        <v>1040156</v>
      </c>
      <c r="J52" s="42">
        <v>1969083</v>
      </c>
      <c r="K52" s="42">
        <v>997186</v>
      </c>
      <c r="L52" s="42">
        <v>1729308</v>
      </c>
      <c r="M52" s="42">
        <v>4305291</v>
      </c>
      <c r="N52" s="42">
        <v>14419830</v>
      </c>
      <c r="O52" s="42">
        <v>10398376</v>
      </c>
    </row>
    <row r="53" spans="1:15" ht="12.75">
      <c r="A53" s="41" t="s">
        <v>59</v>
      </c>
      <c r="B53" s="42">
        <v>319</v>
      </c>
      <c r="C53" s="42">
        <v>814</v>
      </c>
      <c r="D53" s="42">
        <v>3063</v>
      </c>
      <c r="E53" s="42">
        <v>6782</v>
      </c>
      <c r="F53" s="42">
        <v>5205</v>
      </c>
      <c r="G53" s="42">
        <v>6420</v>
      </c>
      <c r="H53" s="42">
        <v>14204</v>
      </c>
      <c r="I53" s="42">
        <v>22329</v>
      </c>
      <c r="J53" s="42">
        <v>8354</v>
      </c>
      <c r="K53" s="42">
        <v>12004</v>
      </c>
      <c r="L53" s="42">
        <v>10860</v>
      </c>
      <c r="M53" s="42">
        <v>47810</v>
      </c>
      <c r="N53" s="42">
        <v>138164</v>
      </c>
      <c r="O53" s="42">
        <v>157309</v>
      </c>
    </row>
    <row r="54" spans="1:15" ht="12.75">
      <c r="A54" s="41" t="s">
        <v>60</v>
      </c>
      <c r="B54" s="42">
        <v>337</v>
      </c>
      <c r="C54" s="42">
        <v>4944</v>
      </c>
      <c r="D54" s="42">
        <v>12137</v>
      </c>
      <c r="E54" s="42">
        <v>62019</v>
      </c>
      <c r="F54" s="42">
        <v>41578</v>
      </c>
      <c r="G54" s="42">
        <v>54668</v>
      </c>
      <c r="H54" s="42">
        <v>76967</v>
      </c>
      <c r="I54" s="42">
        <v>60000</v>
      </c>
      <c r="J54" s="42">
        <v>66175</v>
      </c>
      <c r="K54" s="42">
        <v>104368</v>
      </c>
      <c r="L54" s="42">
        <v>143235</v>
      </c>
      <c r="M54" s="42">
        <v>275484</v>
      </c>
      <c r="N54" s="42">
        <v>901912</v>
      </c>
      <c r="O54" s="42">
        <v>938322</v>
      </c>
    </row>
    <row r="55" spans="1:15" ht="12.75">
      <c r="A55" s="41" t="s">
        <v>61</v>
      </c>
      <c r="B55" s="42">
        <v>0</v>
      </c>
      <c r="C55" s="42">
        <v>0</v>
      </c>
      <c r="D55" s="42">
        <v>0</v>
      </c>
      <c r="E55" s="42">
        <v>105</v>
      </c>
      <c r="F55" s="42">
        <v>87</v>
      </c>
      <c r="G55" s="42">
        <v>208</v>
      </c>
      <c r="H55" s="42">
        <v>482</v>
      </c>
      <c r="I55" s="42">
        <v>2108</v>
      </c>
      <c r="J55" s="42">
        <v>119</v>
      </c>
      <c r="K55" s="42">
        <v>1741</v>
      </c>
      <c r="L55" s="42">
        <v>1003</v>
      </c>
      <c r="M55" s="42">
        <v>1273</v>
      </c>
      <c r="N55" s="42">
        <v>7126</v>
      </c>
      <c r="O55" s="42">
        <v>7302</v>
      </c>
    </row>
    <row r="56" spans="1:15" ht="12.75">
      <c r="A56" s="41" t="s">
        <v>62</v>
      </c>
      <c r="B56" s="42">
        <v>361</v>
      </c>
      <c r="C56" s="42">
        <v>5486</v>
      </c>
      <c r="D56" s="42">
        <v>11636</v>
      </c>
      <c r="E56" s="42">
        <v>13331</v>
      </c>
      <c r="F56" s="42">
        <v>11546</v>
      </c>
      <c r="G56" s="42">
        <v>12522</v>
      </c>
      <c r="H56" s="42">
        <v>19013</v>
      </c>
      <c r="I56" s="42">
        <v>26057</v>
      </c>
      <c r="J56" s="42">
        <v>13197</v>
      </c>
      <c r="K56" s="42">
        <v>13313</v>
      </c>
      <c r="L56" s="42">
        <v>16829</v>
      </c>
      <c r="M56" s="42">
        <v>68433</v>
      </c>
      <c r="N56" s="42">
        <v>211724</v>
      </c>
      <c r="O56" s="42">
        <v>311708</v>
      </c>
    </row>
    <row r="57" spans="1:15" ht="12.75">
      <c r="A57" s="38" t="s">
        <v>63</v>
      </c>
      <c r="B57" s="40">
        <v>80300</v>
      </c>
      <c r="C57" s="40">
        <v>71821</v>
      </c>
      <c r="D57" s="40">
        <v>235209</v>
      </c>
      <c r="E57" s="40">
        <v>379822</v>
      </c>
      <c r="F57" s="40">
        <v>137363</v>
      </c>
      <c r="G57" s="40">
        <v>272096</v>
      </c>
      <c r="H57" s="40">
        <v>377276</v>
      </c>
      <c r="I57" s="40">
        <v>220059</v>
      </c>
      <c r="J57" s="40">
        <v>419562</v>
      </c>
      <c r="K57" s="40">
        <v>248864</v>
      </c>
      <c r="L57" s="40">
        <v>559879</v>
      </c>
      <c r="M57" s="40">
        <v>1311439</v>
      </c>
      <c r="N57" s="40">
        <v>4313690</v>
      </c>
      <c r="O57" s="40">
        <v>2824819</v>
      </c>
    </row>
    <row r="58" spans="1:15" ht="12.75">
      <c r="A58" s="41" t="s">
        <v>64</v>
      </c>
      <c r="B58" s="42">
        <v>80300</v>
      </c>
      <c r="C58" s="42">
        <v>69362</v>
      </c>
      <c r="D58" s="42">
        <v>235101</v>
      </c>
      <c r="E58" s="42">
        <v>379822</v>
      </c>
      <c r="F58" s="42">
        <v>137363</v>
      </c>
      <c r="G58" s="42">
        <v>271867</v>
      </c>
      <c r="H58" s="42">
        <v>377073</v>
      </c>
      <c r="I58" s="42">
        <v>205981</v>
      </c>
      <c r="J58" s="42">
        <v>416537</v>
      </c>
      <c r="K58" s="42">
        <v>244770</v>
      </c>
      <c r="L58" s="42">
        <v>544879</v>
      </c>
      <c r="M58" s="42">
        <v>1210033</v>
      </c>
      <c r="N58" s="42">
        <v>4173088</v>
      </c>
      <c r="O58" s="42">
        <v>2648027</v>
      </c>
    </row>
    <row r="59" spans="1:15" ht="12.75">
      <c r="A59" s="41" t="s">
        <v>65</v>
      </c>
      <c r="B59" s="42">
        <v>0</v>
      </c>
      <c r="C59" s="42">
        <v>2459</v>
      </c>
      <c r="D59" s="42">
        <v>108</v>
      </c>
      <c r="E59" s="42">
        <v>0</v>
      </c>
      <c r="F59" s="42">
        <v>0</v>
      </c>
      <c r="G59" s="42">
        <v>229</v>
      </c>
      <c r="H59" s="42">
        <v>203</v>
      </c>
      <c r="I59" s="42">
        <v>14078</v>
      </c>
      <c r="J59" s="42">
        <v>3025</v>
      </c>
      <c r="K59" s="42">
        <v>4094</v>
      </c>
      <c r="L59" s="42">
        <v>15000</v>
      </c>
      <c r="M59" s="42">
        <v>101406</v>
      </c>
      <c r="N59" s="42">
        <v>140602</v>
      </c>
      <c r="O59" s="42">
        <v>176792</v>
      </c>
    </row>
    <row r="60" spans="1:15" ht="12.75">
      <c r="A60" s="38" t="s">
        <v>66</v>
      </c>
      <c r="B60" s="40">
        <v>325045</v>
      </c>
      <c r="C60" s="40">
        <v>333535</v>
      </c>
      <c r="D60" s="40">
        <v>931929</v>
      </c>
      <c r="E60" s="40">
        <v>357618</v>
      </c>
      <c r="F60" s="40">
        <v>418768</v>
      </c>
      <c r="G60" s="40">
        <v>346917</v>
      </c>
      <c r="H60" s="40">
        <v>572592</v>
      </c>
      <c r="I60" s="40">
        <v>266587</v>
      </c>
      <c r="J60" s="40">
        <v>351340</v>
      </c>
      <c r="K60" s="40">
        <v>317457</v>
      </c>
      <c r="L60" s="40">
        <v>488578</v>
      </c>
      <c r="M60" s="40">
        <v>711445</v>
      </c>
      <c r="N60" s="40">
        <v>5421811</v>
      </c>
      <c r="O60" s="40">
        <v>4660842</v>
      </c>
    </row>
    <row r="61" spans="1:15" ht="12.75">
      <c r="A61" s="41" t="s">
        <v>67</v>
      </c>
      <c r="B61" s="42">
        <v>305045</v>
      </c>
      <c r="C61" s="42">
        <v>313535</v>
      </c>
      <c r="D61" s="42">
        <v>867929</v>
      </c>
      <c r="E61" s="42">
        <v>322618</v>
      </c>
      <c r="F61" s="42">
        <v>378768</v>
      </c>
      <c r="G61" s="42">
        <v>312917</v>
      </c>
      <c r="H61" s="42">
        <v>532592</v>
      </c>
      <c r="I61" s="42">
        <v>224587</v>
      </c>
      <c r="J61" s="42">
        <v>279340</v>
      </c>
      <c r="K61" s="42">
        <v>232457</v>
      </c>
      <c r="L61" s="42">
        <v>388578</v>
      </c>
      <c r="M61" s="42">
        <v>636445</v>
      </c>
      <c r="N61" s="42">
        <v>4794811</v>
      </c>
      <c r="O61" s="42">
        <v>4334842</v>
      </c>
    </row>
    <row r="62" spans="1:15" ht="12.75">
      <c r="A62" s="41" t="s">
        <v>68</v>
      </c>
      <c r="B62" s="42">
        <v>20000</v>
      </c>
      <c r="C62" s="42">
        <v>20000</v>
      </c>
      <c r="D62" s="42">
        <v>64000</v>
      </c>
      <c r="E62" s="42">
        <v>35000</v>
      </c>
      <c r="F62" s="42">
        <v>40000</v>
      </c>
      <c r="G62" s="42">
        <v>34000</v>
      </c>
      <c r="H62" s="42">
        <v>40000</v>
      </c>
      <c r="I62" s="42">
        <v>42000</v>
      </c>
      <c r="J62" s="42">
        <v>72000</v>
      </c>
      <c r="K62" s="42">
        <v>85000</v>
      </c>
      <c r="L62" s="42">
        <v>100000</v>
      </c>
      <c r="M62" s="42">
        <v>75000</v>
      </c>
      <c r="N62" s="42">
        <v>627000</v>
      </c>
      <c r="O62" s="42">
        <v>326000</v>
      </c>
    </row>
    <row r="63" spans="1:15" ht="12.75">
      <c r="A63" s="38" t="s">
        <v>69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1467809</v>
      </c>
    </row>
    <row r="64" spans="1:15" ht="12.75">
      <c r="A64" s="41" t="s">
        <v>70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400000</v>
      </c>
    </row>
    <row r="65" spans="1:15" ht="12.75">
      <c r="A65" s="41" t="s">
        <v>71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293009</v>
      </c>
    </row>
    <row r="66" spans="1:15" ht="12.75">
      <c r="A66" s="41" t="s">
        <v>72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72800</v>
      </c>
    </row>
    <row r="67" spans="1:15" ht="12.75">
      <c r="A67" s="41" t="s">
        <v>73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450000</v>
      </c>
    </row>
    <row r="68" spans="1:15" ht="12.75">
      <c r="A68" s="41" t="s">
        <v>74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26000</v>
      </c>
    </row>
    <row r="69" spans="1:15" ht="12.75">
      <c r="A69" s="41" t="s">
        <v>75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226000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1"/>
  <sheetViews>
    <sheetView zoomScalePageLayoutView="0" workbookViewId="0" topLeftCell="A1">
      <selection activeCell="N12" sqref="N12"/>
    </sheetView>
  </sheetViews>
  <sheetFormatPr defaultColWidth="9.00390625" defaultRowHeight="12.75"/>
  <cols>
    <col min="15" max="16" width="9.625" style="0" bestFit="1" customWidth="1"/>
  </cols>
  <sheetData>
    <row r="1" spans="2:21" ht="13.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ht="18.75" thickBot="1">
      <c r="B2" s="52" t="s">
        <v>83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44"/>
      <c r="R2" s="44"/>
      <c r="S2" s="44"/>
      <c r="T2" s="44"/>
      <c r="U2" s="44"/>
    </row>
    <row r="3" spans="2:21" ht="12.75">
      <c r="B3" s="43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55" t="s">
        <v>80</v>
      </c>
      <c r="Q3" s="43"/>
      <c r="R3" s="43"/>
      <c r="S3" s="43"/>
      <c r="T3" s="43"/>
      <c r="U3" s="43"/>
    </row>
    <row r="4" spans="2:21" ht="22.5">
      <c r="B4" s="56"/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57" t="s">
        <v>7</v>
      </c>
      <c r="I4" s="57" t="s">
        <v>8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8" t="s">
        <v>15</v>
      </c>
      <c r="Q4" s="46"/>
      <c r="R4" s="47"/>
      <c r="S4" s="47"/>
      <c r="T4" s="47"/>
      <c r="U4" s="47"/>
    </row>
    <row r="5" spans="2:21" ht="12.75">
      <c r="B5" s="59" t="s">
        <v>16</v>
      </c>
      <c r="C5" s="60">
        <v>22646205</v>
      </c>
      <c r="D5" s="60">
        <v>22290108</v>
      </c>
      <c r="E5" s="60">
        <v>23436480</v>
      </c>
      <c r="F5" s="60">
        <v>25173170</v>
      </c>
      <c r="G5" s="60">
        <v>19054164</v>
      </c>
      <c r="H5" s="60">
        <v>23894163</v>
      </c>
      <c r="I5" s="60">
        <v>23774560</v>
      </c>
      <c r="J5" s="60">
        <v>23162994</v>
      </c>
      <c r="K5" s="60">
        <v>25395318</v>
      </c>
      <c r="L5" s="60">
        <v>21203169</v>
      </c>
      <c r="M5" s="60">
        <v>25740026</v>
      </c>
      <c r="N5" s="60">
        <v>38588367</v>
      </c>
      <c r="O5" s="60">
        <v>294358724</v>
      </c>
      <c r="P5" s="60">
        <v>286981304</v>
      </c>
      <c r="Q5" s="48"/>
      <c r="R5" s="49"/>
      <c r="S5" s="49"/>
      <c r="T5" s="49"/>
      <c r="U5" s="49"/>
    </row>
    <row r="6" spans="2:21" ht="12.75">
      <c r="B6" s="59" t="s">
        <v>17</v>
      </c>
      <c r="C6" s="60">
        <v>16556697</v>
      </c>
      <c r="D6" s="60">
        <v>17713038</v>
      </c>
      <c r="E6" s="60">
        <v>19103788</v>
      </c>
      <c r="F6" s="60">
        <v>18120636</v>
      </c>
      <c r="G6" s="60">
        <v>16889628</v>
      </c>
      <c r="H6" s="60">
        <v>20551651</v>
      </c>
      <c r="I6" s="60">
        <v>19150330</v>
      </c>
      <c r="J6" s="60">
        <v>20059783</v>
      </c>
      <c r="K6" s="60">
        <v>21398278</v>
      </c>
      <c r="L6" s="60">
        <v>19016831</v>
      </c>
      <c r="M6" s="60">
        <v>20750933</v>
      </c>
      <c r="N6" s="60">
        <v>36748369</v>
      </c>
      <c r="O6" s="60">
        <v>246059962</v>
      </c>
      <c r="P6" s="60">
        <v>230231253</v>
      </c>
      <c r="Q6" s="48"/>
      <c r="R6" s="49"/>
      <c r="S6" s="49"/>
      <c r="T6" s="49"/>
      <c r="U6" s="49"/>
    </row>
    <row r="7" spans="2:21" ht="12.75">
      <c r="B7" s="56" t="s">
        <v>18</v>
      </c>
      <c r="C7" s="61">
        <v>6320943</v>
      </c>
      <c r="D7" s="61">
        <v>4928967</v>
      </c>
      <c r="E7" s="61">
        <v>4974105</v>
      </c>
      <c r="F7" s="61">
        <v>5181153</v>
      </c>
      <c r="G7" s="61">
        <v>5108991</v>
      </c>
      <c r="H7" s="61">
        <v>5222027</v>
      </c>
      <c r="I7" s="61">
        <v>5334301</v>
      </c>
      <c r="J7" s="61">
        <v>4888386</v>
      </c>
      <c r="K7" s="61">
        <v>5464498</v>
      </c>
      <c r="L7" s="61">
        <v>5329480</v>
      </c>
      <c r="M7" s="61">
        <v>5442990</v>
      </c>
      <c r="N7" s="61">
        <v>4119497</v>
      </c>
      <c r="O7" s="61">
        <v>62315338</v>
      </c>
      <c r="P7" s="61">
        <v>60349022</v>
      </c>
      <c r="Q7" s="48"/>
      <c r="R7" s="49"/>
      <c r="S7" s="49"/>
      <c r="T7" s="49"/>
      <c r="U7" s="49"/>
    </row>
    <row r="8" spans="2:21" ht="12.75">
      <c r="B8" s="62" t="s">
        <v>19</v>
      </c>
      <c r="C8" s="63">
        <v>5499358</v>
      </c>
      <c r="D8" s="63">
        <v>4150856</v>
      </c>
      <c r="E8" s="63">
        <v>4159648</v>
      </c>
      <c r="F8" s="63">
        <v>4263292</v>
      </c>
      <c r="G8" s="63">
        <v>4206552</v>
      </c>
      <c r="H8" s="63">
        <v>4274639</v>
      </c>
      <c r="I8" s="63">
        <v>4401605</v>
      </c>
      <c r="J8" s="63">
        <v>4158059</v>
      </c>
      <c r="K8" s="63">
        <v>4502846</v>
      </c>
      <c r="L8" s="63">
        <v>4422125</v>
      </c>
      <c r="M8" s="63">
        <v>4454240</v>
      </c>
      <c r="N8" s="63">
        <v>3071271</v>
      </c>
      <c r="O8" s="63">
        <v>51564491</v>
      </c>
      <c r="P8" s="63">
        <v>49966717</v>
      </c>
      <c r="Q8" s="50"/>
      <c r="R8" s="51"/>
      <c r="S8" s="51"/>
      <c r="T8" s="51"/>
      <c r="U8" s="51"/>
    </row>
    <row r="9" spans="2:21" ht="12.75">
      <c r="B9" s="62" t="s">
        <v>20</v>
      </c>
      <c r="C9" s="63">
        <v>411871</v>
      </c>
      <c r="D9" s="63">
        <v>343874</v>
      </c>
      <c r="E9" s="63">
        <v>344025</v>
      </c>
      <c r="F9" s="63">
        <v>388930</v>
      </c>
      <c r="G9" s="63">
        <v>357270</v>
      </c>
      <c r="H9" s="63">
        <v>372660</v>
      </c>
      <c r="I9" s="63">
        <v>399351</v>
      </c>
      <c r="J9" s="63">
        <v>341108</v>
      </c>
      <c r="K9" s="63">
        <v>366111</v>
      </c>
      <c r="L9" s="63">
        <v>412687</v>
      </c>
      <c r="M9" s="63">
        <v>378836</v>
      </c>
      <c r="N9" s="63">
        <v>312754</v>
      </c>
      <c r="O9" s="63">
        <v>4429477</v>
      </c>
      <c r="P9" s="63">
        <v>3988457</v>
      </c>
      <c r="Q9" s="50"/>
      <c r="R9" s="51"/>
      <c r="S9" s="51"/>
      <c r="T9" s="51"/>
      <c r="U9" s="51"/>
    </row>
    <row r="10" spans="2:21" ht="12.75">
      <c r="B10" s="62" t="s">
        <v>21</v>
      </c>
      <c r="C10" s="63">
        <v>219594</v>
      </c>
      <c r="D10" s="63">
        <v>253923</v>
      </c>
      <c r="E10" s="63">
        <v>252258</v>
      </c>
      <c r="F10" s="63">
        <v>265020</v>
      </c>
      <c r="G10" s="63">
        <v>323801</v>
      </c>
      <c r="H10" s="63">
        <v>344749</v>
      </c>
      <c r="I10" s="63">
        <v>331084</v>
      </c>
      <c r="J10" s="63">
        <v>247102</v>
      </c>
      <c r="K10" s="63">
        <v>450979</v>
      </c>
      <c r="L10" s="63">
        <v>291386</v>
      </c>
      <c r="M10" s="63">
        <v>382129</v>
      </c>
      <c r="N10" s="63">
        <v>402987</v>
      </c>
      <c r="O10" s="63">
        <v>3765012</v>
      </c>
      <c r="P10" s="63">
        <v>3981458</v>
      </c>
      <c r="Q10" s="50"/>
      <c r="R10" s="51"/>
      <c r="S10" s="51"/>
      <c r="T10" s="51"/>
      <c r="U10" s="51"/>
    </row>
    <row r="11" spans="2:21" ht="12.75">
      <c r="B11" s="62" t="s">
        <v>22</v>
      </c>
      <c r="C11" s="63">
        <v>41929</v>
      </c>
      <c r="D11" s="63">
        <v>72325</v>
      </c>
      <c r="E11" s="63">
        <v>99026</v>
      </c>
      <c r="F11" s="63">
        <v>122904</v>
      </c>
      <c r="G11" s="63">
        <v>115872</v>
      </c>
      <c r="H11" s="63">
        <v>106305</v>
      </c>
      <c r="I11" s="63">
        <v>53146</v>
      </c>
      <c r="J11" s="63">
        <v>32306</v>
      </c>
      <c r="K11" s="63">
        <v>30746</v>
      </c>
      <c r="L11" s="63">
        <v>67506</v>
      </c>
      <c r="M11" s="63">
        <v>111079</v>
      </c>
      <c r="N11" s="63">
        <v>197883</v>
      </c>
      <c r="O11" s="63">
        <v>1051027</v>
      </c>
      <c r="P11" s="63">
        <v>899608</v>
      </c>
      <c r="Q11" s="50"/>
      <c r="R11" s="51"/>
      <c r="S11" s="51"/>
      <c r="T11" s="51"/>
      <c r="U11" s="51"/>
    </row>
    <row r="12" spans="2:21" ht="12.75">
      <c r="B12" s="62" t="s">
        <v>23</v>
      </c>
      <c r="C12" s="63">
        <v>76386</v>
      </c>
      <c r="D12" s="63">
        <v>84062</v>
      </c>
      <c r="E12" s="63">
        <v>94908</v>
      </c>
      <c r="F12" s="63">
        <v>83834</v>
      </c>
      <c r="G12" s="63">
        <v>81412</v>
      </c>
      <c r="H12" s="63">
        <v>86341</v>
      </c>
      <c r="I12" s="63">
        <v>87615</v>
      </c>
      <c r="J12" s="63">
        <v>84760</v>
      </c>
      <c r="K12" s="63">
        <v>88823</v>
      </c>
      <c r="L12" s="63">
        <v>79154</v>
      </c>
      <c r="M12" s="63">
        <v>91572</v>
      </c>
      <c r="N12" s="63">
        <v>107469</v>
      </c>
      <c r="O12" s="63">
        <v>1046336</v>
      </c>
      <c r="P12" s="63">
        <v>1053357</v>
      </c>
      <c r="Q12" s="50"/>
      <c r="R12" s="51"/>
      <c r="S12" s="51"/>
      <c r="T12" s="51"/>
      <c r="U12" s="51"/>
    </row>
    <row r="13" spans="2:21" ht="12.75">
      <c r="B13" s="62" t="s">
        <v>24</v>
      </c>
      <c r="C13" s="63">
        <v>21539</v>
      </c>
      <c r="D13" s="63">
        <v>4</v>
      </c>
      <c r="E13" s="63">
        <v>4</v>
      </c>
      <c r="F13" s="63">
        <v>18632</v>
      </c>
      <c r="G13" s="63">
        <v>4</v>
      </c>
      <c r="H13" s="63">
        <v>4</v>
      </c>
      <c r="I13" s="63">
        <v>19413</v>
      </c>
      <c r="J13" s="63">
        <v>4</v>
      </c>
      <c r="K13" s="63">
        <v>5</v>
      </c>
      <c r="L13" s="63">
        <v>16363</v>
      </c>
      <c r="M13" s="63">
        <v>4</v>
      </c>
      <c r="N13" s="63">
        <v>8</v>
      </c>
      <c r="O13" s="63">
        <v>75984</v>
      </c>
      <c r="P13" s="63">
        <v>79353</v>
      </c>
      <c r="Q13" s="50"/>
      <c r="R13" s="51"/>
      <c r="S13" s="51"/>
      <c r="T13" s="51"/>
      <c r="U13" s="51"/>
    </row>
    <row r="14" spans="2:21" ht="12.75">
      <c r="B14" s="62" t="s">
        <v>25</v>
      </c>
      <c r="C14" s="63">
        <v>29</v>
      </c>
      <c r="D14" s="63">
        <v>28</v>
      </c>
      <c r="E14" s="63">
        <v>29</v>
      </c>
      <c r="F14" s="63">
        <v>28</v>
      </c>
      <c r="G14" s="63">
        <v>29</v>
      </c>
      <c r="H14" s="63">
        <v>28</v>
      </c>
      <c r="I14" s="63">
        <v>29</v>
      </c>
      <c r="J14" s="63">
        <v>28</v>
      </c>
      <c r="K14" s="63">
        <v>29</v>
      </c>
      <c r="L14" s="63">
        <v>28</v>
      </c>
      <c r="M14" s="63">
        <v>29</v>
      </c>
      <c r="N14" s="63">
        <v>28</v>
      </c>
      <c r="O14" s="63">
        <v>342</v>
      </c>
      <c r="P14" s="63">
        <v>342</v>
      </c>
      <c r="Q14" s="50"/>
      <c r="R14" s="51"/>
      <c r="S14" s="51"/>
      <c r="T14" s="51"/>
      <c r="U14" s="51"/>
    </row>
    <row r="15" spans="2:21" ht="12.75">
      <c r="B15" s="62" t="s">
        <v>26</v>
      </c>
      <c r="C15" s="63">
        <v>50237</v>
      </c>
      <c r="D15" s="63">
        <v>23895</v>
      </c>
      <c r="E15" s="63">
        <v>24207</v>
      </c>
      <c r="F15" s="63">
        <v>38513</v>
      </c>
      <c r="G15" s="63">
        <v>24051</v>
      </c>
      <c r="H15" s="63">
        <v>37301</v>
      </c>
      <c r="I15" s="63">
        <v>42058</v>
      </c>
      <c r="J15" s="63">
        <v>25019</v>
      </c>
      <c r="K15" s="63">
        <v>24959</v>
      </c>
      <c r="L15" s="63">
        <v>40231</v>
      </c>
      <c r="M15" s="63">
        <v>25101</v>
      </c>
      <c r="N15" s="63">
        <v>27097</v>
      </c>
      <c r="O15" s="63">
        <v>382669</v>
      </c>
      <c r="P15" s="63">
        <v>379730</v>
      </c>
      <c r="Q15" s="50"/>
      <c r="R15" s="51"/>
      <c r="S15" s="51"/>
      <c r="T15" s="51"/>
      <c r="U15" s="51"/>
    </row>
    <row r="16" spans="2:21" ht="12.75">
      <c r="B16" s="56" t="s">
        <v>27</v>
      </c>
      <c r="C16" s="61">
        <v>1037678</v>
      </c>
      <c r="D16" s="61">
        <v>855906</v>
      </c>
      <c r="E16" s="61">
        <v>860603</v>
      </c>
      <c r="F16" s="61">
        <v>859832</v>
      </c>
      <c r="G16" s="61">
        <v>870098</v>
      </c>
      <c r="H16" s="61">
        <v>877151</v>
      </c>
      <c r="I16" s="61">
        <v>883715</v>
      </c>
      <c r="J16" s="61">
        <v>864597</v>
      </c>
      <c r="K16" s="61">
        <v>908296</v>
      </c>
      <c r="L16" s="61">
        <v>940501</v>
      </c>
      <c r="M16" s="61">
        <v>962769</v>
      </c>
      <c r="N16" s="61">
        <v>1141369</v>
      </c>
      <c r="O16" s="61">
        <v>11062515</v>
      </c>
      <c r="P16" s="61">
        <v>11109812</v>
      </c>
      <c r="Q16" s="48"/>
      <c r="R16" s="49"/>
      <c r="S16" s="49"/>
      <c r="T16" s="49"/>
      <c r="U16" s="49"/>
    </row>
    <row r="17" spans="2:21" ht="12.75">
      <c r="B17" s="62" t="s">
        <v>19</v>
      </c>
      <c r="C17" s="63">
        <v>918972</v>
      </c>
      <c r="D17" s="63">
        <v>722804</v>
      </c>
      <c r="E17" s="63">
        <v>724892</v>
      </c>
      <c r="F17" s="63">
        <v>713721</v>
      </c>
      <c r="G17" s="63">
        <v>714032</v>
      </c>
      <c r="H17" s="63">
        <v>716151</v>
      </c>
      <c r="I17" s="63">
        <v>743733</v>
      </c>
      <c r="J17" s="63">
        <v>743754</v>
      </c>
      <c r="K17" s="63">
        <v>754333</v>
      </c>
      <c r="L17" s="63">
        <v>784030</v>
      </c>
      <c r="M17" s="63">
        <v>783313</v>
      </c>
      <c r="N17" s="63">
        <v>952024</v>
      </c>
      <c r="O17" s="63">
        <v>9271759</v>
      </c>
      <c r="P17" s="63">
        <v>9494917</v>
      </c>
      <c r="Q17" s="50"/>
      <c r="R17" s="51"/>
      <c r="S17" s="51"/>
      <c r="T17" s="51"/>
      <c r="U17" s="51"/>
    </row>
    <row r="18" spans="2:21" ht="12.75">
      <c r="B18" s="62" t="s">
        <v>20</v>
      </c>
      <c r="C18" s="63">
        <v>57750</v>
      </c>
      <c r="D18" s="63">
        <v>53450</v>
      </c>
      <c r="E18" s="63">
        <v>54403</v>
      </c>
      <c r="F18" s="63">
        <v>57128</v>
      </c>
      <c r="G18" s="63">
        <v>58070</v>
      </c>
      <c r="H18" s="63">
        <v>57023</v>
      </c>
      <c r="I18" s="63">
        <v>57341</v>
      </c>
      <c r="J18" s="63">
        <v>54380</v>
      </c>
      <c r="K18" s="63">
        <v>57383</v>
      </c>
      <c r="L18" s="63">
        <v>61786</v>
      </c>
      <c r="M18" s="63">
        <v>61719</v>
      </c>
      <c r="N18" s="63">
        <v>47718</v>
      </c>
      <c r="O18" s="63">
        <v>678151</v>
      </c>
      <c r="P18" s="63">
        <v>552514</v>
      </c>
      <c r="Q18" s="50"/>
      <c r="R18" s="51"/>
      <c r="S18" s="51"/>
      <c r="T18" s="51"/>
      <c r="U18" s="51"/>
    </row>
    <row r="19" spans="2:21" ht="12.75">
      <c r="B19" s="62" t="s">
        <v>21</v>
      </c>
      <c r="C19" s="63">
        <v>36496</v>
      </c>
      <c r="D19" s="63">
        <v>54309</v>
      </c>
      <c r="E19" s="63">
        <v>48770</v>
      </c>
      <c r="F19" s="63">
        <v>52966</v>
      </c>
      <c r="G19" s="63">
        <v>62948</v>
      </c>
      <c r="H19" s="63">
        <v>72028</v>
      </c>
      <c r="I19" s="63">
        <v>57879</v>
      </c>
      <c r="J19" s="63">
        <v>49050</v>
      </c>
      <c r="K19" s="63">
        <v>80504</v>
      </c>
      <c r="L19" s="63">
        <v>65983</v>
      </c>
      <c r="M19" s="63">
        <v>80305</v>
      </c>
      <c r="N19" s="63">
        <v>85228</v>
      </c>
      <c r="O19" s="63">
        <v>746466</v>
      </c>
      <c r="P19" s="63">
        <v>743838</v>
      </c>
      <c r="Q19" s="50"/>
      <c r="R19" s="51"/>
      <c r="S19" s="51"/>
      <c r="T19" s="51"/>
      <c r="U19" s="51"/>
    </row>
    <row r="20" spans="2:21" ht="12.75">
      <c r="B20" s="62" t="s">
        <v>28</v>
      </c>
      <c r="C20" s="63">
        <v>13624</v>
      </c>
      <c r="D20" s="63">
        <v>19280</v>
      </c>
      <c r="E20" s="63">
        <v>23968</v>
      </c>
      <c r="F20" s="63">
        <v>27965</v>
      </c>
      <c r="G20" s="63">
        <v>26991</v>
      </c>
      <c r="H20" s="63">
        <v>25890</v>
      </c>
      <c r="I20" s="63">
        <v>14811</v>
      </c>
      <c r="J20" s="63">
        <v>10875</v>
      </c>
      <c r="K20" s="63">
        <v>10597</v>
      </c>
      <c r="L20" s="63">
        <v>18350</v>
      </c>
      <c r="M20" s="63">
        <v>26689</v>
      </c>
      <c r="N20" s="63">
        <v>42725</v>
      </c>
      <c r="O20" s="63">
        <v>261765</v>
      </c>
      <c r="P20" s="63">
        <v>206602</v>
      </c>
      <c r="Q20" s="50"/>
      <c r="R20" s="51"/>
      <c r="S20" s="51"/>
      <c r="T20" s="51"/>
      <c r="U20" s="51"/>
    </row>
    <row r="21" spans="2:21" ht="12.75">
      <c r="B21" s="62" t="s">
        <v>23</v>
      </c>
      <c r="C21" s="63">
        <v>7034</v>
      </c>
      <c r="D21" s="63">
        <v>3384</v>
      </c>
      <c r="E21" s="63">
        <v>5845</v>
      </c>
      <c r="F21" s="63">
        <v>5054</v>
      </c>
      <c r="G21" s="63">
        <v>5347</v>
      </c>
      <c r="H21" s="63">
        <v>3343</v>
      </c>
      <c r="I21" s="63">
        <v>6804</v>
      </c>
      <c r="J21" s="63">
        <v>3703</v>
      </c>
      <c r="K21" s="63">
        <v>2648</v>
      </c>
      <c r="L21" s="63">
        <v>7237</v>
      </c>
      <c r="M21" s="63">
        <v>7906</v>
      </c>
      <c r="N21" s="63">
        <v>3711</v>
      </c>
      <c r="O21" s="63">
        <v>62016</v>
      </c>
      <c r="P21" s="63">
        <v>66550</v>
      </c>
      <c r="Q21" s="50"/>
      <c r="R21" s="51"/>
      <c r="S21" s="51"/>
      <c r="T21" s="51"/>
      <c r="U21" s="51"/>
    </row>
    <row r="22" spans="2:21" ht="12.75">
      <c r="B22" s="62" t="s">
        <v>24</v>
      </c>
      <c r="C22" s="63">
        <v>141</v>
      </c>
      <c r="D22" s="63">
        <v>1</v>
      </c>
      <c r="E22" s="63">
        <v>3</v>
      </c>
      <c r="F22" s="63">
        <v>155</v>
      </c>
      <c r="G22" s="63">
        <v>4</v>
      </c>
      <c r="H22" s="63">
        <v>2</v>
      </c>
      <c r="I22" s="63">
        <v>134</v>
      </c>
      <c r="J22" s="63">
        <v>0</v>
      </c>
      <c r="K22" s="63">
        <v>3</v>
      </c>
      <c r="L22" s="63">
        <v>130</v>
      </c>
      <c r="M22" s="63">
        <v>0</v>
      </c>
      <c r="N22" s="63">
        <v>2</v>
      </c>
      <c r="O22" s="63">
        <v>575</v>
      </c>
      <c r="P22" s="63">
        <v>1000</v>
      </c>
      <c r="Q22" s="50"/>
      <c r="R22" s="51"/>
      <c r="S22" s="51"/>
      <c r="T22" s="51"/>
      <c r="U22" s="51"/>
    </row>
    <row r="23" spans="2:21" ht="12.75">
      <c r="B23" s="62" t="s">
        <v>29</v>
      </c>
      <c r="C23" s="63">
        <v>3661</v>
      </c>
      <c r="D23" s="63">
        <v>2678</v>
      </c>
      <c r="E23" s="63">
        <v>2722</v>
      </c>
      <c r="F23" s="63">
        <v>2843</v>
      </c>
      <c r="G23" s="63">
        <v>2706</v>
      </c>
      <c r="H23" s="63">
        <v>2714</v>
      </c>
      <c r="I23" s="63">
        <v>3013</v>
      </c>
      <c r="J23" s="63">
        <v>2835</v>
      </c>
      <c r="K23" s="63">
        <v>2828</v>
      </c>
      <c r="L23" s="63">
        <v>2985</v>
      </c>
      <c r="M23" s="63">
        <v>2837</v>
      </c>
      <c r="N23" s="63">
        <v>9961</v>
      </c>
      <c r="O23" s="63">
        <v>41783</v>
      </c>
      <c r="P23" s="63">
        <v>44391</v>
      </c>
      <c r="Q23" s="50"/>
      <c r="R23" s="51"/>
      <c r="S23" s="51"/>
      <c r="T23" s="51"/>
      <c r="U23" s="51"/>
    </row>
    <row r="24" spans="2:21" ht="12.75">
      <c r="B24" s="56" t="s">
        <v>30</v>
      </c>
      <c r="C24" s="61">
        <v>735454</v>
      </c>
      <c r="D24" s="61">
        <v>1343331</v>
      </c>
      <c r="E24" s="61">
        <v>2123511</v>
      </c>
      <c r="F24" s="61">
        <v>2213503</v>
      </c>
      <c r="G24" s="61">
        <v>2140679</v>
      </c>
      <c r="H24" s="61">
        <v>1958954</v>
      </c>
      <c r="I24" s="61">
        <v>2372134</v>
      </c>
      <c r="J24" s="61">
        <v>2225142</v>
      </c>
      <c r="K24" s="61">
        <v>1842779</v>
      </c>
      <c r="L24" s="61">
        <v>2319232</v>
      </c>
      <c r="M24" s="61">
        <v>2334015</v>
      </c>
      <c r="N24" s="61">
        <v>7576171</v>
      </c>
      <c r="O24" s="61">
        <v>29184905</v>
      </c>
      <c r="P24" s="61">
        <v>25189945</v>
      </c>
      <c r="Q24" s="48"/>
      <c r="R24" s="49"/>
      <c r="S24" s="49"/>
      <c r="T24" s="49"/>
      <c r="U24" s="49"/>
    </row>
    <row r="25" spans="2:21" ht="12.75">
      <c r="B25" s="62" t="s">
        <v>31</v>
      </c>
      <c r="C25" s="63">
        <v>190</v>
      </c>
      <c r="D25" s="63">
        <v>416</v>
      </c>
      <c r="E25" s="63">
        <v>461</v>
      </c>
      <c r="F25" s="63">
        <v>28782</v>
      </c>
      <c r="G25" s="63">
        <v>1000</v>
      </c>
      <c r="H25" s="63">
        <v>683</v>
      </c>
      <c r="I25" s="63">
        <v>677</v>
      </c>
      <c r="J25" s="63">
        <v>48029</v>
      </c>
      <c r="K25" s="63">
        <v>580</v>
      </c>
      <c r="L25" s="63">
        <v>941</v>
      </c>
      <c r="M25" s="63">
        <v>1790</v>
      </c>
      <c r="N25" s="63">
        <v>136083</v>
      </c>
      <c r="O25" s="63">
        <v>219632</v>
      </c>
      <c r="P25" s="63">
        <v>206583</v>
      </c>
      <c r="Q25" s="50"/>
      <c r="R25" s="51"/>
      <c r="S25" s="51"/>
      <c r="T25" s="51"/>
      <c r="U25" s="51"/>
    </row>
    <row r="26" spans="2:21" ht="12.75">
      <c r="B26" s="62" t="s">
        <v>32</v>
      </c>
      <c r="C26" s="63">
        <v>156506</v>
      </c>
      <c r="D26" s="63">
        <v>481670</v>
      </c>
      <c r="E26" s="63">
        <v>635018</v>
      </c>
      <c r="F26" s="63">
        <v>942610</v>
      </c>
      <c r="G26" s="63">
        <v>1021045</v>
      </c>
      <c r="H26" s="63">
        <v>656111</v>
      </c>
      <c r="I26" s="63">
        <v>754506</v>
      </c>
      <c r="J26" s="63">
        <v>992383</v>
      </c>
      <c r="K26" s="63">
        <v>691374</v>
      </c>
      <c r="L26" s="63">
        <v>964392</v>
      </c>
      <c r="M26" s="63">
        <v>988035</v>
      </c>
      <c r="N26" s="63">
        <v>3879802</v>
      </c>
      <c r="O26" s="63">
        <v>12163452</v>
      </c>
      <c r="P26" s="63">
        <v>11299492</v>
      </c>
      <c r="Q26" s="50"/>
      <c r="R26" s="51"/>
      <c r="S26" s="51"/>
      <c r="T26" s="51"/>
      <c r="U26" s="51"/>
    </row>
    <row r="27" spans="2:21" ht="12.75">
      <c r="B27" s="62" t="s">
        <v>33</v>
      </c>
      <c r="C27" s="63">
        <v>20775</v>
      </c>
      <c r="D27" s="63">
        <v>52895</v>
      </c>
      <c r="E27" s="63">
        <v>55943</v>
      </c>
      <c r="F27" s="63">
        <v>79418</v>
      </c>
      <c r="G27" s="63">
        <v>71814</v>
      </c>
      <c r="H27" s="63">
        <v>152067</v>
      </c>
      <c r="I27" s="63">
        <v>182595</v>
      </c>
      <c r="J27" s="63">
        <v>105333</v>
      </c>
      <c r="K27" s="63">
        <v>75576</v>
      </c>
      <c r="L27" s="63">
        <v>72902</v>
      </c>
      <c r="M27" s="63">
        <v>67070</v>
      </c>
      <c r="N27" s="63">
        <v>127635</v>
      </c>
      <c r="O27" s="63">
        <v>1064023</v>
      </c>
      <c r="P27" s="63">
        <v>812209</v>
      </c>
      <c r="Q27" s="50"/>
      <c r="R27" s="51"/>
      <c r="S27" s="51"/>
      <c r="T27" s="51"/>
      <c r="U27" s="51"/>
    </row>
    <row r="28" spans="2:21" ht="12.75">
      <c r="B28" s="62" t="s">
        <v>34</v>
      </c>
      <c r="C28" s="63">
        <v>80884</v>
      </c>
      <c r="D28" s="63">
        <v>41101</v>
      </c>
      <c r="E28" s="63">
        <v>213878</v>
      </c>
      <c r="F28" s="63">
        <v>57761</v>
      </c>
      <c r="G28" s="63">
        <v>53339</v>
      </c>
      <c r="H28" s="63">
        <v>120203</v>
      </c>
      <c r="I28" s="63">
        <v>135701</v>
      </c>
      <c r="J28" s="63">
        <v>32701</v>
      </c>
      <c r="K28" s="63">
        <v>92574</v>
      </c>
      <c r="L28" s="63">
        <v>105071</v>
      </c>
      <c r="M28" s="63">
        <v>118473</v>
      </c>
      <c r="N28" s="63">
        <v>108432</v>
      </c>
      <c r="O28" s="63">
        <v>1160118</v>
      </c>
      <c r="P28" s="63">
        <v>447658</v>
      </c>
      <c r="Q28" s="50"/>
      <c r="R28" s="51"/>
      <c r="S28" s="51"/>
      <c r="T28" s="51"/>
      <c r="U28" s="51"/>
    </row>
    <row r="29" spans="2:21" ht="12.75">
      <c r="B29" s="62" t="s">
        <v>35</v>
      </c>
      <c r="C29" s="63">
        <v>267855</v>
      </c>
      <c r="D29" s="63">
        <v>369854</v>
      </c>
      <c r="E29" s="63">
        <v>439229</v>
      </c>
      <c r="F29" s="63">
        <v>597494</v>
      </c>
      <c r="G29" s="63">
        <v>480586</v>
      </c>
      <c r="H29" s="63">
        <v>492330</v>
      </c>
      <c r="I29" s="63">
        <v>611572</v>
      </c>
      <c r="J29" s="63">
        <v>463476</v>
      </c>
      <c r="K29" s="63">
        <v>466838</v>
      </c>
      <c r="L29" s="63">
        <v>515615</v>
      </c>
      <c r="M29" s="63">
        <v>593984</v>
      </c>
      <c r="N29" s="63">
        <v>1291078</v>
      </c>
      <c r="O29" s="63">
        <v>6589911</v>
      </c>
      <c r="P29" s="63">
        <v>6078385</v>
      </c>
      <c r="Q29" s="50"/>
      <c r="R29" s="51"/>
      <c r="S29" s="51"/>
      <c r="T29" s="51"/>
      <c r="U29" s="51"/>
    </row>
    <row r="30" spans="2:21" ht="12.75">
      <c r="B30" s="62" t="s">
        <v>36</v>
      </c>
      <c r="C30" s="63">
        <v>2016</v>
      </c>
      <c r="D30" s="63">
        <v>1348</v>
      </c>
      <c r="E30" s="63">
        <v>3546</v>
      </c>
      <c r="F30" s="63">
        <v>5761</v>
      </c>
      <c r="G30" s="63">
        <v>7958</v>
      </c>
      <c r="H30" s="63">
        <v>8447</v>
      </c>
      <c r="I30" s="63">
        <v>8804</v>
      </c>
      <c r="J30" s="63">
        <v>5464</v>
      </c>
      <c r="K30" s="63">
        <v>4726</v>
      </c>
      <c r="L30" s="63">
        <v>6630</v>
      </c>
      <c r="M30" s="63">
        <v>11030</v>
      </c>
      <c r="N30" s="63">
        <v>26427</v>
      </c>
      <c r="O30" s="63">
        <v>92157</v>
      </c>
      <c r="P30" s="63">
        <v>94513</v>
      </c>
      <c r="Q30" s="50"/>
      <c r="R30" s="51"/>
      <c r="S30" s="51"/>
      <c r="T30" s="51"/>
      <c r="U30" s="51"/>
    </row>
    <row r="31" spans="2:21" ht="12.75">
      <c r="B31" s="62" t="s">
        <v>37</v>
      </c>
      <c r="C31" s="63">
        <v>2293</v>
      </c>
      <c r="D31" s="63">
        <v>14986</v>
      </c>
      <c r="E31" s="63">
        <v>25031</v>
      </c>
      <c r="F31" s="63">
        <v>34140</v>
      </c>
      <c r="G31" s="63">
        <v>30576</v>
      </c>
      <c r="H31" s="63">
        <v>32445</v>
      </c>
      <c r="I31" s="63">
        <v>41524</v>
      </c>
      <c r="J31" s="63">
        <v>35184</v>
      </c>
      <c r="K31" s="63">
        <v>33743</v>
      </c>
      <c r="L31" s="63">
        <v>45698</v>
      </c>
      <c r="M31" s="63">
        <v>52038</v>
      </c>
      <c r="N31" s="63">
        <v>181723</v>
      </c>
      <c r="O31" s="63">
        <v>529381</v>
      </c>
      <c r="P31" s="63">
        <v>511783</v>
      </c>
      <c r="Q31" s="50"/>
      <c r="R31" s="51"/>
      <c r="S31" s="51"/>
      <c r="T31" s="51"/>
      <c r="U31" s="51"/>
    </row>
    <row r="32" spans="2:21" ht="12.75">
      <c r="B32" s="62" t="s">
        <v>38</v>
      </c>
      <c r="C32" s="63">
        <v>766</v>
      </c>
      <c r="D32" s="63">
        <v>12264</v>
      </c>
      <c r="E32" s="63">
        <v>201763</v>
      </c>
      <c r="F32" s="63">
        <v>26061</v>
      </c>
      <c r="G32" s="63">
        <v>32185</v>
      </c>
      <c r="H32" s="63">
        <v>42977</v>
      </c>
      <c r="I32" s="63">
        <v>233248</v>
      </c>
      <c r="J32" s="63">
        <v>38980</v>
      </c>
      <c r="K32" s="63">
        <v>31396</v>
      </c>
      <c r="L32" s="63">
        <v>167411</v>
      </c>
      <c r="M32" s="63">
        <v>37688</v>
      </c>
      <c r="N32" s="63">
        <v>789677</v>
      </c>
      <c r="O32" s="63">
        <v>1614416</v>
      </c>
      <c r="P32" s="63">
        <v>938322</v>
      </c>
      <c r="Q32" s="50"/>
      <c r="R32" s="51"/>
      <c r="S32" s="51"/>
      <c r="T32" s="51"/>
      <c r="U32" s="51"/>
    </row>
    <row r="33" spans="2:21" ht="12.75">
      <c r="B33" s="62" t="s">
        <v>39</v>
      </c>
      <c r="C33" s="63">
        <v>204169</v>
      </c>
      <c r="D33" s="63">
        <v>368797</v>
      </c>
      <c r="E33" s="63">
        <v>548642</v>
      </c>
      <c r="F33" s="63">
        <v>441476</v>
      </c>
      <c r="G33" s="63">
        <v>442176</v>
      </c>
      <c r="H33" s="63">
        <v>453691</v>
      </c>
      <c r="I33" s="63">
        <v>403507</v>
      </c>
      <c r="J33" s="63">
        <v>503592</v>
      </c>
      <c r="K33" s="63">
        <v>445972</v>
      </c>
      <c r="L33" s="63">
        <v>440572</v>
      </c>
      <c r="M33" s="63">
        <v>463907</v>
      </c>
      <c r="N33" s="63">
        <v>1035314</v>
      </c>
      <c r="O33" s="63">
        <v>5751815</v>
      </c>
      <c r="P33" s="63">
        <v>4801000</v>
      </c>
      <c r="Q33" s="50"/>
      <c r="R33" s="51"/>
      <c r="S33" s="51"/>
      <c r="T33" s="51"/>
      <c r="U33" s="51"/>
    </row>
    <row r="34" spans="2:21" ht="12.75">
      <c r="B34" s="59" t="s">
        <v>40</v>
      </c>
      <c r="C34" s="60">
        <v>6089508</v>
      </c>
      <c r="D34" s="60">
        <v>4577070</v>
      </c>
      <c r="E34" s="60">
        <v>4332692</v>
      </c>
      <c r="F34" s="60">
        <v>7052534</v>
      </c>
      <c r="G34" s="60">
        <v>2164536</v>
      </c>
      <c r="H34" s="60">
        <v>3342512</v>
      </c>
      <c r="I34" s="60">
        <v>4624230</v>
      </c>
      <c r="J34" s="60">
        <v>3103211</v>
      </c>
      <c r="K34" s="60">
        <v>3997040</v>
      </c>
      <c r="L34" s="60">
        <v>2186338</v>
      </c>
      <c r="M34" s="60">
        <v>4989093</v>
      </c>
      <c r="N34" s="60">
        <v>1839998</v>
      </c>
      <c r="O34" s="60">
        <v>48298762</v>
      </c>
      <c r="P34" s="60">
        <v>56750051</v>
      </c>
      <c r="Q34" s="48"/>
      <c r="R34" s="49"/>
      <c r="S34" s="49"/>
      <c r="T34" s="49"/>
      <c r="U34" s="49"/>
    </row>
    <row r="35" spans="2:21" ht="12.75">
      <c r="B35" s="62" t="s">
        <v>41</v>
      </c>
      <c r="C35" s="63">
        <v>104178</v>
      </c>
      <c r="D35" s="63">
        <v>0</v>
      </c>
      <c r="E35" s="63">
        <v>0</v>
      </c>
      <c r="F35" s="63">
        <v>183038</v>
      </c>
      <c r="G35" s="63">
        <v>511853</v>
      </c>
      <c r="H35" s="63">
        <v>0</v>
      </c>
      <c r="I35" s="63">
        <v>279058</v>
      </c>
      <c r="J35" s="63">
        <v>0</v>
      </c>
      <c r="K35" s="63">
        <v>165042</v>
      </c>
      <c r="L35" s="63">
        <v>100680</v>
      </c>
      <c r="M35" s="63">
        <v>0</v>
      </c>
      <c r="N35" s="63">
        <v>71100</v>
      </c>
      <c r="O35" s="63">
        <v>1414949</v>
      </c>
      <c r="P35" s="63">
        <v>1428000</v>
      </c>
      <c r="Q35" s="50"/>
      <c r="R35" s="51"/>
      <c r="S35" s="51"/>
      <c r="T35" s="51"/>
      <c r="U35" s="51"/>
    </row>
    <row r="36" spans="2:21" ht="12.75">
      <c r="B36" s="62" t="s">
        <v>42</v>
      </c>
      <c r="C36" s="63">
        <v>5228932</v>
      </c>
      <c r="D36" s="63">
        <v>3569409</v>
      </c>
      <c r="E36" s="63">
        <v>3643486</v>
      </c>
      <c r="F36" s="63">
        <v>6429848</v>
      </c>
      <c r="G36" s="63">
        <v>1459906</v>
      </c>
      <c r="H36" s="63">
        <v>3008454</v>
      </c>
      <c r="I36" s="63">
        <v>3539841</v>
      </c>
      <c r="J36" s="63">
        <v>2767864</v>
      </c>
      <c r="K36" s="63">
        <v>2983074</v>
      </c>
      <c r="L36" s="63">
        <v>1964308</v>
      </c>
      <c r="M36" s="63">
        <v>4648477</v>
      </c>
      <c r="N36" s="63">
        <v>1489882</v>
      </c>
      <c r="O36" s="63">
        <v>40733481</v>
      </c>
      <c r="P36" s="63">
        <v>45124000</v>
      </c>
      <c r="Q36" s="50"/>
      <c r="R36" s="51"/>
      <c r="S36" s="51"/>
      <c r="T36" s="51"/>
      <c r="U36" s="51"/>
    </row>
    <row r="37" spans="2:21" ht="12.75">
      <c r="B37" s="62" t="s">
        <v>43</v>
      </c>
      <c r="C37" s="63">
        <v>756398</v>
      </c>
      <c r="D37" s="63">
        <v>940085</v>
      </c>
      <c r="E37" s="63">
        <v>689206</v>
      </c>
      <c r="F37" s="63">
        <v>375487</v>
      </c>
      <c r="G37" s="63">
        <v>174498</v>
      </c>
      <c r="H37" s="63">
        <v>315644</v>
      </c>
      <c r="I37" s="63">
        <v>805331</v>
      </c>
      <c r="J37" s="63">
        <v>335347</v>
      </c>
      <c r="K37" s="63">
        <v>848924</v>
      </c>
      <c r="L37" s="63">
        <v>121350</v>
      </c>
      <c r="M37" s="63">
        <v>340616</v>
      </c>
      <c r="N37" s="63">
        <v>279016</v>
      </c>
      <c r="O37" s="63">
        <v>5981902</v>
      </c>
      <c r="P37" s="63">
        <v>7757051</v>
      </c>
      <c r="Q37" s="50"/>
      <c r="R37" s="51"/>
      <c r="S37" s="51"/>
      <c r="T37" s="51"/>
      <c r="U37" s="51"/>
    </row>
    <row r="38" spans="2:21" ht="12.75">
      <c r="B38" s="62" t="s">
        <v>44</v>
      </c>
      <c r="C38" s="63">
        <v>0</v>
      </c>
      <c r="D38" s="63">
        <v>67576</v>
      </c>
      <c r="E38" s="63">
        <v>0</v>
      </c>
      <c r="F38" s="63">
        <v>64161</v>
      </c>
      <c r="G38" s="63">
        <v>18279</v>
      </c>
      <c r="H38" s="63">
        <v>18414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168430</v>
      </c>
      <c r="P38" s="63">
        <v>1591000</v>
      </c>
      <c r="Q38" s="50"/>
      <c r="R38" s="51"/>
      <c r="S38" s="51"/>
      <c r="T38" s="51"/>
      <c r="U38" s="51"/>
    </row>
    <row r="39" spans="2:21" ht="12.75">
      <c r="B39" s="62" t="s">
        <v>45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2">
        <v>350000</v>
      </c>
      <c r="Q39" s="50"/>
      <c r="R39" s="51"/>
      <c r="S39" s="51"/>
      <c r="T39" s="51"/>
      <c r="U39" s="51"/>
    </row>
    <row r="40" spans="2:21" ht="12.75">
      <c r="B40" s="62" t="s">
        <v>77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2">
        <v>500000</v>
      </c>
      <c r="Q40" s="50"/>
      <c r="R40" s="51"/>
      <c r="S40" s="51"/>
      <c r="T40" s="51"/>
      <c r="U40" s="51"/>
    </row>
    <row r="41" spans="2:21" ht="12.75">
      <c r="B41" s="56" t="s">
        <v>46</v>
      </c>
      <c r="C41" s="61">
        <v>7950072</v>
      </c>
      <c r="D41" s="61">
        <v>9946616</v>
      </c>
      <c r="E41" s="61">
        <v>9822547</v>
      </c>
      <c r="F41" s="61">
        <v>7531061</v>
      </c>
      <c r="G41" s="61">
        <v>6875949</v>
      </c>
      <c r="H41" s="61">
        <v>9694396</v>
      </c>
      <c r="I41" s="61">
        <v>7635849</v>
      </c>
      <c r="J41" s="61">
        <v>7613067</v>
      </c>
      <c r="K41" s="61">
        <v>10625737</v>
      </c>
      <c r="L41" s="61">
        <v>6985105</v>
      </c>
      <c r="M41" s="61">
        <v>8268929</v>
      </c>
      <c r="N41" s="61">
        <v>8907753</v>
      </c>
      <c r="O41" s="61">
        <v>101857081</v>
      </c>
      <c r="P41" s="61">
        <v>102172807</v>
      </c>
      <c r="Q41" s="48"/>
      <c r="R41" s="49"/>
      <c r="S41" s="49"/>
      <c r="T41" s="49"/>
      <c r="U41" s="49"/>
    </row>
    <row r="42" spans="2:21" ht="12.75">
      <c r="B42" s="62" t="s">
        <v>47</v>
      </c>
      <c r="C42" s="63">
        <v>1023749</v>
      </c>
      <c r="D42" s="63">
        <v>1800738</v>
      </c>
      <c r="E42" s="63">
        <v>1522909</v>
      </c>
      <c r="F42" s="63">
        <v>1048842</v>
      </c>
      <c r="G42" s="63">
        <v>1091804</v>
      </c>
      <c r="H42" s="63">
        <v>1696922</v>
      </c>
      <c r="I42" s="63">
        <v>1136706</v>
      </c>
      <c r="J42" s="63">
        <v>1204804</v>
      </c>
      <c r="K42" s="63">
        <v>1848980</v>
      </c>
      <c r="L42" s="63">
        <v>1333399</v>
      </c>
      <c r="M42" s="63">
        <v>1035583</v>
      </c>
      <c r="N42" s="63">
        <v>1723511</v>
      </c>
      <c r="O42" s="63">
        <v>16467947</v>
      </c>
      <c r="P42" s="63">
        <v>17284022</v>
      </c>
      <c r="Q42" s="50"/>
      <c r="R42" s="51"/>
      <c r="S42" s="51"/>
      <c r="T42" s="51"/>
      <c r="U42" s="51"/>
    </row>
    <row r="43" spans="2:21" ht="12.75">
      <c r="B43" s="62" t="s">
        <v>48</v>
      </c>
      <c r="C43" s="63">
        <v>4141784</v>
      </c>
      <c r="D43" s="63">
        <v>4072576</v>
      </c>
      <c r="E43" s="63">
        <v>4209538</v>
      </c>
      <c r="F43" s="63">
        <v>3698018</v>
      </c>
      <c r="G43" s="63">
        <v>2966669</v>
      </c>
      <c r="H43" s="63">
        <v>4602717</v>
      </c>
      <c r="I43" s="63">
        <v>3891392</v>
      </c>
      <c r="J43" s="63">
        <v>3936801</v>
      </c>
      <c r="K43" s="63">
        <v>5258668</v>
      </c>
      <c r="L43" s="63">
        <v>3255763</v>
      </c>
      <c r="M43" s="63">
        <v>4177599</v>
      </c>
      <c r="N43" s="63">
        <v>2941220</v>
      </c>
      <c r="O43" s="63">
        <v>47152745</v>
      </c>
      <c r="P43" s="63">
        <v>49369711</v>
      </c>
      <c r="Q43" s="50"/>
      <c r="R43" s="51"/>
      <c r="S43" s="51"/>
      <c r="T43" s="51"/>
      <c r="U43" s="51"/>
    </row>
    <row r="44" spans="2:21" ht="12.75">
      <c r="B44" s="62" t="s">
        <v>49</v>
      </c>
      <c r="C44" s="63">
        <v>93688</v>
      </c>
      <c r="D44" s="63">
        <v>15716</v>
      </c>
      <c r="E44" s="63">
        <v>106936</v>
      </c>
      <c r="F44" s="63">
        <v>29937</v>
      </c>
      <c r="G44" s="63">
        <v>18685</v>
      </c>
      <c r="H44" s="63">
        <v>22260</v>
      </c>
      <c r="I44" s="63">
        <v>43634</v>
      </c>
      <c r="J44" s="63">
        <v>27046</v>
      </c>
      <c r="K44" s="63">
        <v>77150</v>
      </c>
      <c r="L44" s="63">
        <v>227251</v>
      </c>
      <c r="M44" s="63">
        <v>83842</v>
      </c>
      <c r="N44" s="63">
        <v>337846</v>
      </c>
      <c r="O44" s="63">
        <v>1083991</v>
      </c>
      <c r="P44" s="63">
        <v>726674</v>
      </c>
      <c r="Q44" s="50"/>
      <c r="R44" s="51"/>
      <c r="S44" s="51"/>
      <c r="T44" s="51"/>
      <c r="U44" s="51"/>
    </row>
    <row r="45" spans="2:21" ht="12.75">
      <c r="B45" s="62" t="s">
        <v>50</v>
      </c>
      <c r="C45" s="63">
        <v>666161</v>
      </c>
      <c r="D45" s="63">
        <v>1829013</v>
      </c>
      <c r="E45" s="63">
        <v>1478372</v>
      </c>
      <c r="F45" s="63">
        <v>937991</v>
      </c>
      <c r="G45" s="63">
        <v>824416</v>
      </c>
      <c r="H45" s="63">
        <v>630321</v>
      </c>
      <c r="I45" s="63">
        <v>614918</v>
      </c>
      <c r="J45" s="63">
        <v>344422</v>
      </c>
      <c r="K45" s="63">
        <v>316469</v>
      </c>
      <c r="L45" s="63">
        <v>419303</v>
      </c>
      <c r="M45" s="63">
        <v>890141</v>
      </c>
      <c r="N45" s="63">
        <v>923716</v>
      </c>
      <c r="O45" s="63">
        <v>9875243</v>
      </c>
      <c r="P45" s="63">
        <v>9855323</v>
      </c>
      <c r="Q45" s="50"/>
      <c r="R45" s="51"/>
      <c r="S45" s="51"/>
      <c r="T45" s="51"/>
      <c r="U45" s="51"/>
    </row>
    <row r="46" spans="2:21" ht="12.75">
      <c r="B46" s="62" t="s">
        <v>51</v>
      </c>
      <c r="C46" s="63">
        <v>37585</v>
      </c>
      <c r="D46" s="63">
        <v>90775</v>
      </c>
      <c r="E46" s="63">
        <v>50671</v>
      </c>
      <c r="F46" s="63">
        <v>79042</v>
      </c>
      <c r="G46" s="63">
        <v>81594</v>
      </c>
      <c r="H46" s="63">
        <v>114382</v>
      </c>
      <c r="I46" s="63">
        <v>68749</v>
      </c>
      <c r="J46" s="63">
        <v>86828</v>
      </c>
      <c r="K46" s="63">
        <v>31839</v>
      </c>
      <c r="L46" s="63">
        <v>50628</v>
      </c>
      <c r="M46" s="63">
        <v>84675</v>
      </c>
      <c r="N46" s="63">
        <v>191997</v>
      </c>
      <c r="O46" s="63">
        <v>968765</v>
      </c>
      <c r="P46" s="63">
        <v>1028660</v>
      </c>
      <c r="Q46" s="50"/>
      <c r="R46" s="51"/>
      <c r="S46" s="51"/>
      <c r="T46" s="51"/>
      <c r="U46" s="51"/>
    </row>
    <row r="47" spans="2:21" ht="12.75">
      <c r="B47" s="62" t="s">
        <v>52</v>
      </c>
      <c r="C47" s="63">
        <v>1987105</v>
      </c>
      <c r="D47" s="63">
        <v>2137798</v>
      </c>
      <c r="E47" s="63">
        <v>2454121</v>
      </c>
      <c r="F47" s="63">
        <v>1737231</v>
      </c>
      <c r="G47" s="63">
        <v>1892781</v>
      </c>
      <c r="H47" s="63">
        <v>2627794</v>
      </c>
      <c r="I47" s="63">
        <v>1880450</v>
      </c>
      <c r="J47" s="63">
        <v>2013166</v>
      </c>
      <c r="K47" s="63">
        <v>3092631</v>
      </c>
      <c r="L47" s="63">
        <v>1698761</v>
      </c>
      <c r="M47" s="63">
        <v>1997089</v>
      </c>
      <c r="N47" s="63">
        <v>2789463</v>
      </c>
      <c r="O47" s="63">
        <v>26308390</v>
      </c>
      <c r="P47" s="63">
        <v>23908417</v>
      </c>
      <c r="Q47" s="50"/>
      <c r="R47" s="51"/>
      <c r="S47" s="51"/>
      <c r="T47" s="51"/>
      <c r="U47" s="51"/>
    </row>
    <row r="48" spans="2:21" ht="12.75">
      <c r="B48" s="56" t="s">
        <v>53</v>
      </c>
      <c r="C48" s="61">
        <v>34902</v>
      </c>
      <c r="D48" s="61">
        <v>194039</v>
      </c>
      <c r="E48" s="61">
        <v>782592</v>
      </c>
      <c r="F48" s="61">
        <v>1190860</v>
      </c>
      <c r="G48" s="61">
        <v>1435217</v>
      </c>
      <c r="H48" s="61">
        <v>1824825</v>
      </c>
      <c r="I48" s="61">
        <v>1957903</v>
      </c>
      <c r="J48" s="61">
        <v>2805325</v>
      </c>
      <c r="K48" s="61">
        <v>1993684</v>
      </c>
      <c r="L48" s="61">
        <v>2632739</v>
      </c>
      <c r="M48" s="61">
        <v>2704564</v>
      </c>
      <c r="N48" s="61">
        <v>8453656</v>
      </c>
      <c r="O48" s="61">
        <v>26010306</v>
      </c>
      <c r="P48" s="61">
        <v>18924425</v>
      </c>
      <c r="Q48" s="48"/>
      <c r="R48" s="49"/>
      <c r="S48" s="49"/>
      <c r="T48" s="49"/>
      <c r="U48" s="49"/>
    </row>
    <row r="49" spans="2:21" ht="12.75">
      <c r="B49" s="62" t="s">
        <v>54</v>
      </c>
      <c r="C49" s="63">
        <v>1396</v>
      </c>
      <c r="D49" s="63">
        <v>16947</v>
      </c>
      <c r="E49" s="63">
        <v>37555</v>
      </c>
      <c r="F49" s="63">
        <v>38536</v>
      </c>
      <c r="G49" s="63">
        <v>44355</v>
      </c>
      <c r="H49" s="63">
        <v>56507</v>
      </c>
      <c r="I49" s="63">
        <v>75726</v>
      </c>
      <c r="J49" s="63">
        <v>104698</v>
      </c>
      <c r="K49" s="63">
        <v>95479</v>
      </c>
      <c r="L49" s="63">
        <v>184812</v>
      </c>
      <c r="M49" s="63">
        <v>263824</v>
      </c>
      <c r="N49" s="63">
        <v>1126464</v>
      </c>
      <c r="O49" s="63">
        <v>2046299</v>
      </c>
      <c r="P49" s="63">
        <v>2220893</v>
      </c>
      <c r="Q49" s="50"/>
      <c r="R49" s="51"/>
      <c r="S49" s="51"/>
      <c r="T49" s="51"/>
      <c r="U49" s="51"/>
    </row>
    <row r="50" spans="2:21" ht="12.75">
      <c r="B50" s="62" t="s">
        <v>55</v>
      </c>
      <c r="C50" s="63">
        <v>221</v>
      </c>
      <c r="D50" s="63">
        <v>1796</v>
      </c>
      <c r="E50" s="63">
        <v>5591</v>
      </c>
      <c r="F50" s="63">
        <v>4127</v>
      </c>
      <c r="G50" s="63">
        <v>7330</v>
      </c>
      <c r="H50" s="63">
        <v>14469</v>
      </c>
      <c r="I50" s="63">
        <v>19308</v>
      </c>
      <c r="J50" s="63">
        <v>8686</v>
      </c>
      <c r="K50" s="63">
        <v>6741</v>
      </c>
      <c r="L50" s="63">
        <v>15554</v>
      </c>
      <c r="M50" s="63">
        <v>34687</v>
      </c>
      <c r="N50" s="63">
        <v>141781</v>
      </c>
      <c r="O50" s="63">
        <v>260291</v>
      </c>
      <c r="P50" s="63">
        <v>241893</v>
      </c>
      <c r="Q50" s="50"/>
      <c r="R50" s="51"/>
      <c r="S50" s="51"/>
      <c r="T50" s="51"/>
      <c r="U50" s="51"/>
    </row>
    <row r="51" spans="2:21" ht="12.75">
      <c r="B51" s="62" t="s">
        <v>56</v>
      </c>
      <c r="C51" s="63">
        <v>221</v>
      </c>
      <c r="D51" s="63">
        <v>931</v>
      </c>
      <c r="E51" s="63">
        <v>3377</v>
      </c>
      <c r="F51" s="63">
        <v>3196</v>
      </c>
      <c r="G51" s="63">
        <v>2813</v>
      </c>
      <c r="H51" s="63">
        <v>3787</v>
      </c>
      <c r="I51" s="63">
        <v>6339</v>
      </c>
      <c r="J51" s="63">
        <v>9567</v>
      </c>
      <c r="K51" s="63">
        <v>7688</v>
      </c>
      <c r="L51" s="63">
        <v>5746</v>
      </c>
      <c r="M51" s="63">
        <v>12609</v>
      </c>
      <c r="N51" s="63">
        <v>64145</v>
      </c>
      <c r="O51" s="63">
        <v>120419</v>
      </c>
      <c r="P51" s="63">
        <v>175221</v>
      </c>
      <c r="Q51" s="50"/>
      <c r="R51" s="51"/>
      <c r="S51" s="51"/>
      <c r="T51" s="51"/>
      <c r="U51" s="51"/>
    </row>
    <row r="52" spans="2:21" ht="12.75">
      <c r="B52" s="62" t="s">
        <v>57</v>
      </c>
      <c r="C52" s="63">
        <v>275</v>
      </c>
      <c r="D52" s="63">
        <v>25643</v>
      </c>
      <c r="E52" s="63">
        <v>124862</v>
      </c>
      <c r="F52" s="63">
        <v>113605</v>
      </c>
      <c r="G52" s="63">
        <v>116003</v>
      </c>
      <c r="H52" s="63">
        <v>91688</v>
      </c>
      <c r="I52" s="63">
        <v>79959</v>
      </c>
      <c r="J52" s="63">
        <v>108605</v>
      </c>
      <c r="K52" s="63">
        <v>83868</v>
      </c>
      <c r="L52" s="63">
        <v>209704</v>
      </c>
      <c r="M52" s="63">
        <v>163559</v>
      </c>
      <c r="N52" s="63">
        <v>535666</v>
      </c>
      <c r="O52" s="63">
        <v>1653437</v>
      </c>
      <c r="P52" s="63">
        <v>940928</v>
      </c>
      <c r="Q52" s="50"/>
      <c r="R52" s="51"/>
      <c r="S52" s="51"/>
      <c r="T52" s="51"/>
      <c r="U52" s="51"/>
    </row>
    <row r="53" spans="2:21" ht="12.75">
      <c r="B53" s="62" t="s">
        <v>58</v>
      </c>
      <c r="C53" s="63">
        <v>29348</v>
      </c>
      <c r="D53" s="63">
        <v>124857</v>
      </c>
      <c r="E53" s="63">
        <v>578854</v>
      </c>
      <c r="F53" s="63">
        <v>948304</v>
      </c>
      <c r="G53" s="63">
        <v>1183440</v>
      </c>
      <c r="H53" s="63">
        <v>1584884</v>
      </c>
      <c r="I53" s="63">
        <v>1660605</v>
      </c>
      <c r="J53" s="63">
        <v>2476046</v>
      </c>
      <c r="K53" s="63">
        <v>1670091</v>
      </c>
      <c r="L53" s="63">
        <v>2053854</v>
      </c>
      <c r="M53" s="63">
        <v>2056772</v>
      </c>
      <c r="N53" s="63">
        <v>5898950</v>
      </c>
      <c r="O53" s="63">
        <v>20266005</v>
      </c>
      <c r="P53" s="63">
        <v>13676214</v>
      </c>
      <c r="Q53" s="50"/>
      <c r="R53" s="51"/>
      <c r="S53" s="51"/>
      <c r="T53" s="51"/>
      <c r="U53" s="51"/>
    </row>
    <row r="54" spans="2:21" ht="12.75">
      <c r="B54" s="62" t="s">
        <v>59</v>
      </c>
      <c r="C54" s="63">
        <v>342</v>
      </c>
      <c r="D54" s="63">
        <v>1973</v>
      </c>
      <c r="E54" s="63">
        <v>4228</v>
      </c>
      <c r="F54" s="63">
        <v>5258</v>
      </c>
      <c r="G54" s="63">
        <v>15764</v>
      </c>
      <c r="H54" s="63">
        <v>17362</v>
      </c>
      <c r="I54" s="63">
        <v>10879</v>
      </c>
      <c r="J54" s="63">
        <v>10980</v>
      </c>
      <c r="K54" s="63">
        <v>9288</v>
      </c>
      <c r="L54" s="63">
        <v>18431</v>
      </c>
      <c r="M54" s="63">
        <v>16789</v>
      </c>
      <c r="N54" s="63">
        <v>44806</v>
      </c>
      <c r="O54" s="63">
        <v>156100</v>
      </c>
      <c r="P54" s="63">
        <v>187816</v>
      </c>
      <c r="Q54" s="50"/>
      <c r="R54" s="51"/>
      <c r="S54" s="51"/>
      <c r="T54" s="51"/>
      <c r="U54" s="51"/>
    </row>
    <row r="55" spans="2:21" ht="12.75">
      <c r="B55" s="62" t="s">
        <v>60</v>
      </c>
      <c r="C55" s="63">
        <v>1828</v>
      </c>
      <c r="D55" s="63">
        <v>6238</v>
      </c>
      <c r="E55" s="63">
        <v>22242</v>
      </c>
      <c r="F55" s="63">
        <v>68360</v>
      </c>
      <c r="G55" s="63">
        <v>57217</v>
      </c>
      <c r="H55" s="63">
        <v>42464</v>
      </c>
      <c r="I55" s="63">
        <v>91577</v>
      </c>
      <c r="J55" s="63">
        <v>70150</v>
      </c>
      <c r="K55" s="63">
        <v>103098</v>
      </c>
      <c r="L55" s="63">
        <v>117954</v>
      </c>
      <c r="M55" s="63">
        <v>133943</v>
      </c>
      <c r="N55" s="63">
        <v>560688</v>
      </c>
      <c r="O55" s="63">
        <v>1275759</v>
      </c>
      <c r="P55" s="63">
        <v>1131549</v>
      </c>
      <c r="Q55" s="50"/>
      <c r="R55" s="51"/>
      <c r="S55" s="51"/>
      <c r="T55" s="51"/>
      <c r="U55" s="51"/>
    </row>
    <row r="56" spans="2:21" ht="12.75">
      <c r="B56" s="62" t="s">
        <v>61</v>
      </c>
      <c r="C56" s="63">
        <v>0</v>
      </c>
      <c r="D56" s="63">
        <v>0</v>
      </c>
      <c r="E56" s="63">
        <v>0</v>
      </c>
      <c r="F56" s="63">
        <v>0</v>
      </c>
      <c r="G56" s="63">
        <v>56</v>
      </c>
      <c r="H56" s="63">
        <v>865</v>
      </c>
      <c r="I56" s="63">
        <v>179</v>
      </c>
      <c r="J56" s="63">
        <v>134</v>
      </c>
      <c r="K56" s="63">
        <v>272</v>
      </c>
      <c r="L56" s="63">
        <v>3476</v>
      </c>
      <c r="M56" s="63">
        <v>1332</v>
      </c>
      <c r="N56" s="63">
        <v>7868</v>
      </c>
      <c r="O56" s="63">
        <v>14182</v>
      </c>
      <c r="P56" s="63">
        <v>14923</v>
      </c>
      <c r="Q56" s="50"/>
      <c r="R56" s="51"/>
      <c r="S56" s="51"/>
      <c r="T56" s="51"/>
      <c r="U56" s="51"/>
    </row>
    <row r="57" spans="2:21" ht="12.75">
      <c r="B57" s="62" t="s">
        <v>62</v>
      </c>
      <c r="C57" s="63">
        <v>1271</v>
      </c>
      <c r="D57" s="63">
        <v>15654</v>
      </c>
      <c r="E57" s="63">
        <v>5883</v>
      </c>
      <c r="F57" s="63">
        <v>9474</v>
      </c>
      <c r="G57" s="63">
        <v>8239</v>
      </c>
      <c r="H57" s="63">
        <v>12799</v>
      </c>
      <c r="I57" s="63">
        <v>13331</v>
      </c>
      <c r="J57" s="63">
        <v>16459</v>
      </c>
      <c r="K57" s="63">
        <v>17159</v>
      </c>
      <c r="L57" s="63">
        <v>23208</v>
      </c>
      <c r="M57" s="63">
        <v>21049</v>
      </c>
      <c r="N57" s="63">
        <v>73288</v>
      </c>
      <c r="O57" s="63">
        <v>217814</v>
      </c>
      <c r="P57" s="63">
        <v>334988</v>
      </c>
      <c r="Q57" s="50"/>
      <c r="R57" s="51"/>
      <c r="S57" s="51"/>
      <c r="T57" s="51"/>
      <c r="U57" s="51"/>
    </row>
    <row r="58" spans="2:21" ht="12.75">
      <c r="B58" s="56" t="s">
        <v>63</v>
      </c>
      <c r="C58" s="61">
        <v>37656</v>
      </c>
      <c r="D58" s="61">
        <v>118631</v>
      </c>
      <c r="E58" s="61">
        <v>124805</v>
      </c>
      <c r="F58" s="61">
        <v>435146</v>
      </c>
      <c r="G58" s="61">
        <v>185067</v>
      </c>
      <c r="H58" s="61">
        <v>500135</v>
      </c>
      <c r="I58" s="61">
        <v>363551</v>
      </c>
      <c r="J58" s="61">
        <v>780377</v>
      </c>
      <c r="K58" s="61">
        <v>299049</v>
      </c>
      <c r="L58" s="61">
        <v>467554</v>
      </c>
      <c r="M58" s="61">
        <v>543178</v>
      </c>
      <c r="N58" s="61">
        <v>2917494</v>
      </c>
      <c r="O58" s="61">
        <v>6772643</v>
      </c>
      <c r="P58" s="61">
        <v>3429214</v>
      </c>
      <c r="Q58" s="48"/>
      <c r="R58" s="49"/>
      <c r="S58" s="49"/>
      <c r="T58" s="49"/>
      <c r="U58" s="49"/>
    </row>
    <row r="59" spans="2:21" ht="12.75">
      <c r="B59" s="62" t="s">
        <v>64</v>
      </c>
      <c r="C59" s="63">
        <v>37535</v>
      </c>
      <c r="D59" s="63">
        <v>118364</v>
      </c>
      <c r="E59" s="63">
        <v>120618</v>
      </c>
      <c r="F59" s="63">
        <v>432567</v>
      </c>
      <c r="G59" s="63">
        <v>177734</v>
      </c>
      <c r="H59" s="63">
        <v>499629</v>
      </c>
      <c r="I59" s="63">
        <v>360051</v>
      </c>
      <c r="J59" s="63">
        <v>780200</v>
      </c>
      <c r="K59" s="63">
        <v>299049</v>
      </c>
      <c r="L59" s="63">
        <v>467336</v>
      </c>
      <c r="M59" s="63">
        <v>532789</v>
      </c>
      <c r="N59" s="63">
        <v>2824558</v>
      </c>
      <c r="O59" s="63">
        <v>6650430</v>
      </c>
      <c r="P59" s="63">
        <v>3175578</v>
      </c>
      <c r="Q59" s="50"/>
      <c r="R59" s="51"/>
      <c r="S59" s="51"/>
      <c r="T59" s="51"/>
      <c r="U59" s="51"/>
    </row>
    <row r="60" spans="2:21" ht="12.75">
      <c r="B60" s="62" t="s">
        <v>65</v>
      </c>
      <c r="C60" s="63">
        <v>121</v>
      </c>
      <c r="D60" s="63">
        <v>267</v>
      </c>
      <c r="E60" s="63">
        <v>4187</v>
      </c>
      <c r="F60" s="63">
        <v>2579</v>
      </c>
      <c r="G60" s="63">
        <v>7333</v>
      </c>
      <c r="H60" s="63">
        <v>506</v>
      </c>
      <c r="I60" s="63">
        <v>3500</v>
      </c>
      <c r="J60" s="63">
        <v>177</v>
      </c>
      <c r="K60" s="63">
        <v>0</v>
      </c>
      <c r="L60" s="63">
        <v>218</v>
      </c>
      <c r="M60" s="63">
        <v>10389</v>
      </c>
      <c r="N60" s="63">
        <v>92936</v>
      </c>
      <c r="O60" s="63">
        <v>122213</v>
      </c>
      <c r="P60" s="63">
        <v>253636</v>
      </c>
      <c r="Q60" s="50"/>
      <c r="R60" s="51"/>
      <c r="S60" s="51"/>
      <c r="T60" s="51"/>
      <c r="U60" s="51"/>
    </row>
    <row r="61" spans="2:21" ht="12.75">
      <c r="B61" s="56" t="s">
        <v>66</v>
      </c>
      <c r="C61" s="61">
        <v>439992</v>
      </c>
      <c r="D61" s="61">
        <v>325548</v>
      </c>
      <c r="E61" s="61">
        <v>415625</v>
      </c>
      <c r="F61" s="61">
        <v>709081</v>
      </c>
      <c r="G61" s="61">
        <v>273627</v>
      </c>
      <c r="H61" s="61">
        <v>474163</v>
      </c>
      <c r="I61" s="61">
        <v>602877</v>
      </c>
      <c r="J61" s="61">
        <v>882889</v>
      </c>
      <c r="K61" s="61">
        <v>264235</v>
      </c>
      <c r="L61" s="61">
        <v>342220</v>
      </c>
      <c r="M61" s="61">
        <v>494488</v>
      </c>
      <c r="N61" s="61">
        <v>3632429</v>
      </c>
      <c r="O61" s="61">
        <v>8857174</v>
      </c>
      <c r="P61" s="61">
        <v>6902862</v>
      </c>
      <c r="Q61" s="48"/>
      <c r="R61" s="49"/>
      <c r="S61" s="49"/>
      <c r="T61" s="49"/>
      <c r="U61" s="49"/>
    </row>
    <row r="62" spans="2:21" ht="12.75">
      <c r="B62" s="62" t="s">
        <v>67</v>
      </c>
      <c r="C62" s="63">
        <v>359992</v>
      </c>
      <c r="D62" s="63">
        <v>235548</v>
      </c>
      <c r="E62" s="63">
        <v>393150</v>
      </c>
      <c r="F62" s="63">
        <v>669081</v>
      </c>
      <c r="G62" s="63">
        <v>273627</v>
      </c>
      <c r="H62" s="63">
        <v>434163</v>
      </c>
      <c r="I62" s="63">
        <v>497877</v>
      </c>
      <c r="J62" s="63">
        <v>847889</v>
      </c>
      <c r="K62" s="63">
        <v>224235</v>
      </c>
      <c r="L62" s="63">
        <v>317220</v>
      </c>
      <c r="M62" s="63">
        <v>494488</v>
      </c>
      <c r="N62" s="63">
        <v>3519904</v>
      </c>
      <c r="O62" s="63">
        <v>8267174</v>
      </c>
      <c r="P62" s="63">
        <v>6297862</v>
      </c>
      <c r="Q62" s="50"/>
      <c r="R62" s="51"/>
      <c r="S62" s="51"/>
      <c r="T62" s="51"/>
      <c r="U62" s="51"/>
    </row>
    <row r="63" spans="2:21" ht="12.75">
      <c r="B63" s="62" t="s">
        <v>68</v>
      </c>
      <c r="C63" s="63">
        <v>80000</v>
      </c>
      <c r="D63" s="63">
        <v>90000</v>
      </c>
      <c r="E63" s="63">
        <v>22475</v>
      </c>
      <c r="F63" s="63">
        <v>40000</v>
      </c>
      <c r="G63" s="63">
        <v>0</v>
      </c>
      <c r="H63" s="63">
        <v>40000</v>
      </c>
      <c r="I63" s="63">
        <v>105000</v>
      </c>
      <c r="J63" s="63">
        <v>35000</v>
      </c>
      <c r="K63" s="63">
        <v>40000</v>
      </c>
      <c r="L63" s="63">
        <v>25000</v>
      </c>
      <c r="M63" s="63">
        <v>0</v>
      </c>
      <c r="N63" s="63">
        <v>112525</v>
      </c>
      <c r="O63" s="63">
        <v>590000</v>
      </c>
      <c r="P63" s="63">
        <v>605000</v>
      </c>
      <c r="Q63" s="50"/>
      <c r="R63" s="51"/>
      <c r="S63" s="51"/>
      <c r="T63" s="51"/>
      <c r="U63" s="51"/>
    </row>
    <row r="64" spans="2:21" ht="12.75">
      <c r="B64" s="56" t="s">
        <v>69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2153166</v>
      </c>
      <c r="Q64" s="48"/>
      <c r="R64" s="49"/>
      <c r="S64" s="49"/>
      <c r="T64" s="49"/>
      <c r="U64" s="49"/>
    </row>
    <row r="65" spans="2:21" ht="12.75">
      <c r="B65" s="62" t="s">
        <v>70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403166</v>
      </c>
      <c r="Q65" s="50"/>
      <c r="R65" s="51"/>
      <c r="S65" s="51"/>
      <c r="T65" s="51"/>
      <c r="U65" s="51"/>
    </row>
    <row r="66" spans="2:21" ht="12.75">
      <c r="B66" s="62" t="s">
        <v>71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225000</v>
      </c>
      <c r="Q66" s="50"/>
      <c r="R66" s="51"/>
      <c r="S66" s="51"/>
      <c r="T66" s="51"/>
      <c r="U66" s="51"/>
    </row>
    <row r="67" spans="2:21" ht="12.75">
      <c r="B67" s="62" t="s">
        <v>72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73000</v>
      </c>
      <c r="Q67" s="50"/>
      <c r="R67" s="51"/>
      <c r="S67" s="51"/>
      <c r="T67" s="51"/>
      <c r="U67" s="51"/>
    </row>
    <row r="68" spans="2:21" ht="12.75">
      <c r="B68" s="62" t="s">
        <v>73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500000</v>
      </c>
      <c r="Q68" s="50"/>
      <c r="R68" s="51"/>
      <c r="S68" s="51"/>
      <c r="T68" s="51"/>
      <c r="U68" s="51"/>
    </row>
    <row r="69" spans="2:21" ht="12.75">
      <c r="B69" s="62" t="s">
        <v>74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26000</v>
      </c>
      <c r="Q69" s="50"/>
      <c r="R69" s="51"/>
      <c r="S69" s="51"/>
      <c r="T69" s="51"/>
      <c r="U69" s="51"/>
    </row>
    <row r="70" spans="2:21" ht="12.75">
      <c r="B70" s="62" t="s">
        <v>75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926000</v>
      </c>
      <c r="Q70" s="50"/>
      <c r="R70" s="51"/>
      <c r="S70" s="51"/>
      <c r="T70" s="51"/>
      <c r="U70" s="51"/>
    </row>
    <row r="71" spans="2:21" ht="12.75">
      <c r="B71" s="66" t="s">
        <v>84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43"/>
      <c r="R71" s="43"/>
      <c r="S71" s="43"/>
      <c r="T71" s="43"/>
      <c r="U71" s="43"/>
    </row>
    <row r="72" spans="2:21" ht="12.75">
      <c r="B72" s="65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43"/>
      <c r="R72" s="43"/>
      <c r="S72" s="43"/>
      <c r="T72" s="43"/>
      <c r="U72" s="43"/>
    </row>
    <row r="73" spans="2:21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43"/>
      <c r="R73" s="43"/>
      <c r="S73" s="43"/>
      <c r="T73" s="43"/>
      <c r="U73" s="43"/>
    </row>
    <row r="74" spans="2:21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43"/>
      <c r="R74" s="43"/>
      <c r="S74" s="43"/>
      <c r="T74" s="43"/>
      <c r="U74" s="43"/>
    </row>
    <row r="75" spans="2:21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43"/>
      <c r="R75" s="43"/>
      <c r="S75" s="43"/>
      <c r="T75" s="43"/>
      <c r="U75" s="43"/>
    </row>
    <row r="76" spans="2:21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43"/>
      <c r="R76" s="43"/>
      <c r="S76" s="43"/>
      <c r="T76" s="43"/>
      <c r="U76" s="43"/>
    </row>
    <row r="77" spans="2:21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43"/>
      <c r="R77" s="43"/>
      <c r="S77" s="43"/>
      <c r="T77" s="43"/>
      <c r="U77" s="43"/>
    </row>
    <row r="78" spans="2:21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43"/>
      <c r="R78" s="43"/>
      <c r="S78" s="43"/>
      <c r="T78" s="43"/>
      <c r="U78" s="43"/>
    </row>
    <row r="79" spans="2:21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43"/>
      <c r="R79" s="43"/>
      <c r="S79" s="43"/>
      <c r="T79" s="43"/>
      <c r="U79" s="43"/>
    </row>
    <row r="80" spans="2:21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43"/>
      <c r="R80" s="43"/>
      <c r="S80" s="43"/>
      <c r="T80" s="43"/>
      <c r="U80" s="43"/>
    </row>
    <row r="81" spans="2:16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</sheetData>
  <sheetProtection/>
  <printOptions horizontalCentered="1" verticalCentered="1"/>
  <pageMargins left="0.15748031496062992" right="0.15748031496062992" top="0.3937007874015748" bottom="0.3937007874015748" header="0.11811023622047245" footer="0.1181102362204724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view="pageBreakPreview" zoomScaleNormal="70" zoomScaleSheetLayoutView="100" zoomScalePageLayoutView="0" workbookViewId="0" topLeftCell="A1">
      <selection activeCell="P37" sqref="P37"/>
    </sheetView>
  </sheetViews>
  <sheetFormatPr defaultColWidth="9.00390625" defaultRowHeight="12.75"/>
  <cols>
    <col min="1" max="1" width="44.625" style="67" bestFit="1" customWidth="1"/>
    <col min="2" max="2" width="11.375" style="67" customWidth="1"/>
    <col min="3" max="3" width="9.875" style="67" customWidth="1"/>
    <col min="4" max="4" width="10.125" style="67" customWidth="1"/>
    <col min="5" max="16" width="10.875" style="67" customWidth="1"/>
    <col min="17" max="17" width="12.00390625" style="67" customWidth="1"/>
    <col min="18" max="18" width="14.25390625" style="67" customWidth="1"/>
    <col min="19" max="19" width="12.75390625" style="67" customWidth="1"/>
    <col min="20" max="25" width="13.125" style="67" customWidth="1"/>
    <col min="26" max="16384" width="9.125" style="67" customWidth="1"/>
  </cols>
  <sheetData>
    <row r="1" spans="1:25" ht="26.25" customHeight="1">
      <c r="A1" s="120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ht="26.2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25" s="97" customFormat="1" ht="25.5" customHeight="1">
      <c r="A3" s="121" t="s">
        <v>85</v>
      </c>
      <c r="B3" s="123" t="s">
        <v>82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3" t="s">
        <v>81</v>
      </c>
      <c r="O3" s="124"/>
      <c r="P3" s="124"/>
      <c r="Q3" s="124"/>
      <c r="R3" s="124"/>
      <c r="S3" s="124"/>
      <c r="T3" s="124"/>
      <c r="U3" s="126"/>
      <c r="V3" s="126"/>
      <c r="W3" s="126"/>
      <c r="X3" s="126"/>
      <c r="Y3" s="125"/>
    </row>
    <row r="4" spans="1:25" s="97" customFormat="1" ht="25.5" customHeight="1" thickBot="1">
      <c r="A4" s="122"/>
      <c r="B4" s="98">
        <v>2006</v>
      </c>
      <c r="C4" s="99">
        <v>2007</v>
      </c>
      <c r="D4" s="99">
        <v>2008</v>
      </c>
      <c r="E4" s="99">
        <v>2009</v>
      </c>
      <c r="F4" s="99">
        <v>2010</v>
      </c>
      <c r="G4" s="99">
        <v>2011</v>
      </c>
      <c r="H4" s="100">
        <v>2012</v>
      </c>
      <c r="I4" s="99">
        <v>2013</v>
      </c>
      <c r="J4" s="99">
        <v>2014</v>
      </c>
      <c r="K4" s="99">
        <v>2015</v>
      </c>
      <c r="L4" s="99">
        <v>2016</v>
      </c>
      <c r="M4" s="99">
        <v>2017</v>
      </c>
      <c r="N4" s="98">
        <v>2006</v>
      </c>
      <c r="O4" s="99">
        <v>2007</v>
      </c>
      <c r="P4" s="99">
        <v>2008</v>
      </c>
      <c r="Q4" s="99">
        <v>2009</v>
      </c>
      <c r="R4" s="99">
        <v>2010</v>
      </c>
      <c r="S4" s="101">
        <v>2011</v>
      </c>
      <c r="T4" s="101">
        <v>2012</v>
      </c>
      <c r="U4" s="101">
        <v>2013</v>
      </c>
      <c r="V4" s="101">
        <v>2014</v>
      </c>
      <c r="W4" s="101">
        <v>2015</v>
      </c>
      <c r="X4" s="101">
        <v>2016</v>
      </c>
      <c r="Y4" s="101" t="s">
        <v>88</v>
      </c>
    </row>
    <row r="5" spans="1:25" s="68" customFormat="1" ht="19.5" customHeight="1">
      <c r="A5" s="111" t="s">
        <v>16</v>
      </c>
      <c r="B5" s="112">
        <v>174321617</v>
      </c>
      <c r="C5" s="113">
        <v>204988546</v>
      </c>
      <c r="D5" s="114">
        <v>222553217</v>
      </c>
      <c r="E5" s="115">
        <v>259155933</v>
      </c>
      <c r="F5" s="115">
        <v>286981304</v>
      </c>
      <c r="G5" s="115">
        <v>312572607</v>
      </c>
      <c r="H5" s="116">
        <v>350948318</v>
      </c>
      <c r="I5" s="115">
        <f>I7+I16+I24+I34+I42+I49+I59+I62+I65</f>
        <v>404045669</v>
      </c>
      <c r="J5" s="115">
        <f>J7+J16+J24+J34+J42+J49+J59+J62+J65</f>
        <v>436432901</v>
      </c>
      <c r="K5" s="117">
        <v>472942746</v>
      </c>
      <c r="L5" s="117">
        <v>570506708</v>
      </c>
      <c r="M5" s="118">
        <v>645124277.9</v>
      </c>
      <c r="N5" s="112">
        <f aca="true" t="shared" si="0" ref="N5:V5">N7+N16+N24+N34+N42+N49+N59+N62</f>
        <v>178126033</v>
      </c>
      <c r="O5" s="113">
        <f t="shared" si="0"/>
        <v>204067683</v>
      </c>
      <c r="P5" s="114">
        <f t="shared" si="0"/>
        <v>227030562</v>
      </c>
      <c r="Q5" s="115">
        <f t="shared" si="0"/>
        <v>268219185</v>
      </c>
      <c r="R5" s="115">
        <f t="shared" si="0"/>
        <v>294358724</v>
      </c>
      <c r="S5" s="117">
        <f t="shared" si="0"/>
        <v>314606792</v>
      </c>
      <c r="T5" s="117">
        <f t="shared" si="0"/>
        <v>361886686</v>
      </c>
      <c r="U5" s="92">
        <f t="shared" si="0"/>
        <v>408224560</v>
      </c>
      <c r="V5" s="92">
        <f t="shared" si="0"/>
        <v>448752337</v>
      </c>
      <c r="W5" s="92">
        <v>505992432</v>
      </c>
      <c r="X5" s="92">
        <v>584071431</v>
      </c>
      <c r="Y5" s="119">
        <v>677722317</v>
      </c>
    </row>
    <row r="6" spans="1:25" ht="12.75">
      <c r="A6" s="79" t="s">
        <v>17</v>
      </c>
      <c r="B6" s="81">
        <v>128061592</v>
      </c>
      <c r="C6" s="69">
        <v>152042522</v>
      </c>
      <c r="D6" s="70">
        <v>166553167</v>
      </c>
      <c r="E6" s="71">
        <v>201655903</v>
      </c>
      <c r="F6" s="71">
        <v>230231253</v>
      </c>
      <c r="G6" s="71">
        <f aca="true" t="shared" si="1" ref="G6:M6">G5-G34</f>
        <v>265072577</v>
      </c>
      <c r="H6" s="71">
        <f t="shared" si="1"/>
        <v>300698318</v>
      </c>
      <c r="I6" s="71">
        <f t="shared" si="1"/>
        <v>351045669</v>
      </c>
      <c r="J6" s="71">
        <f t="shared" si="1"/>
        <v>384432901</v>
      </c>
      <c r="K6" s="71">
        <f t="shared" si="1"/>
        <v>418942746</v>
      </c>
      <c r="L6" s="71">
        <f t="shared" si="1"/>
        <v>514506708</v>
      </c>
      <c r="M6" s="89">
        <f t="shared" si="1"/>
        <v>587624277.9</v>
      </c>
      <c r="N6" s="92">
        <f aca="true" t="shared" si="2" ref="N6:T6">N5-N34</f>
        <v>132163324</v>
      </c>
      <c r="O6" s="92">
        <f t="shared" si="2"/>
        <v>155314792</v>
      </c>
      <c r="P6" s="92">
        <f t="shared" si="2"/>
        <v>176369257</v>
      </c>
      <c r="Q6" s="92">
        <f t="shared" si="2"/>
        <v>215018291</v>
      </c>
      <c r="R6" s="92">
        <f t="shared" si="2"/>
        <v>246059962</v>
      </c>
      <c r="S6" s="92">
        <f t="shared" si="2"/>
        <v>272375234</v>
      </c>
      <c r="T6" s="92">
        <f t="shared" si="2"/>
        <v>313470639</v>
      </c>
      <c r="U6" s="92">
        <f>U5-U34</f>
        <v>358238510</v>
      </c>
      <c r="V6" s="92">
        <f>V5-V34</f>
        <v>398839020</v>
      </c>
      <c r="W6" s="92">
        <f>W5-W34</f>
        <v>452986692</v>
      </c>
      <c r="X6" s="92">
        <f>X5-X34</f>
        <v>533824894</v>
      </c>
      <c r="Y6" s="95">
        <f>Y5-Y34</f>
        <v>621010514</v>
      </c>
    </row>
    <row r="7" spans="1:25" ht="12.75">
      <c r="A7" s="79" t="s">
        <v>18</v>
      </c>
      <c r="B7" s="81">
        <v>36020854</v>
      </c>
      <c r="C7" s="69">
        <v>43669799</v>
      </c>
      <c r="D7" s="70">
        <v>48672049</v>
      </c>
      <c r="E7" s="71">
        <v>57211200</v>
      </c>
      <c r="F7" s="71">
        <v>60349022</v>
      </c>
      <c r="G7" s="71">
        <v>72298992</v>
      </c>
      <c r="H7" s="83">
        <v>81692195</v>
      </c>
      <c r="I7" s="71">
        <f>SUM(I8:I15)</f>
        <v>97224270</v>
      </c>
      <c r="J7" s="71">
        <f>SUM(J8:J15)</f>
        <v>109969100</v>
      </c>
      <c r="K7" s="86">
        <v>119170124</v>
      </c>
      <c r="L7" s="86">
        <v>147825672.6</v>
      </c>
      <c r="M7" s="89">
        <v>162638925</v>
      </c>
      <c r="N7" s="92">
        <f aca="true" t="shared" si="3" ref="N7:T7">SUM(N8:N15)</f>
        <v>37812207</v>
      </c>
      <c r="O7" s="92">
        <f t="shared" si="3"/>
        <v>43568839</v>
      </c>
      <c r="P7" s="92">
        <f t="shared" si="3"/>
        <v>48856322</v>
      </c>
      <c r="Q7" s="92">
        <f t="shared" si="3"/>
        <v>55946887</v>
      </c>
      <c r="R7" s="92">
        <f t="shared" si="3"/>
        <v>62315338</v>
      </c>
      <c r="S7" s="92">
        <f t="shared" si="3"/>
        <v>72914142</v>
      </c>
      <c r="T7" s="92">
        <f t="shared" si="3"/>
        <v>86462710</v>
      </c>
      <c r="U7" s="92">
        <f>SUM(U8:U15)</f>
        <v>96235367</v>
      </c>
      <c r="V7" s="92">
        <f>SUM(V8:V15)</f>
        <v>110370088</v>
      </c>
      <c r="W7" s="92">
        <v>125046497</v>
      </c>
      <c r="X7" s="92">
        <v>148864123</v>
      </c>
      <c r="Y7" s="95">
        <v>162139045</v>
      </c>
    </row>
    <row r="8" spans="1:25" ht="12.75">
      <c r="A8" s="80" t="s">
        <v>19</v>
      </c>
      <c r="B8" s="82">
        <v>30148900</v>
      </c>
      <c r="C8" s="72">
        <v>36781520</v>
      </c>
      <c r="D8" s="73">
        <v>40520597</v>
      </c>
      <c r="E8" s="74">
        <v>47650824</v>
      </c>
      <c r="F8" s="74">
        <v>49966717</v>
      </c>
      <c r="G8" s="74">
        <v>59635615</v>
      </c>
      <c r="H8" s="84">
        <v>71124217</v>
      </c>
      <c r="I8" s="74">
        <v>84423012</v>
      </c>
      <c r="J8" s="87">
        <v>97430983</v>
      </c>
      <c r="K8" s="87">
        <v>105624997</v>
      </c>
      <c r="L8" s="87">
        <v>130464654.6</v>
      </c>
      <c r="M8" s="90">
        <v>140427713</v>
      </c>
      <c r="N8" s="82">
        <v>31783892</v>
      </c>
      <c r="O8" s="72">
        <v>36402392</v>
      </c>
      <c r="P8" s="73">
        <v>40640900</v>
      </c>
      <c r="Q8" s="74">
        <v>46644406</v>
      </c>
      <c r="R8" s="74">
        <v>51564491</v>
      </c>
      <c r="S8" s="87">
        <v>61903570</v>
      </c>
      <c r="T8" s="87">
        <v>75435101</v>
      </c>
      <c r="U8" s="93">
        <v>84017678</v>
      </c>
      <c r="V8" s="93">
        <v>97660555</v>
      </c>
      <c r="W8" s="93">
        <v>110090897</v>
      </c>
      <c r="X8" s="93">
        <v>129967430</v>
      </c>
      <c r="Y8" s="96">
        <v>139545950</v>
      </c>
    </row>
    <row r="9" spans="1:25" ht="12.75">
      <c r="A9" s="80" t="s">
        <v>20</v>
      </c>
      <c r="B9" s="82">
        <v>1074453</v>
      </c>
      <c r="C9" s="72">
        <v>1533919</v>
      </c>
      <c r="D9" s="73">
        <v>2426822</v>
      </c>
      <c r="E9" s="74">
        <v>3177248</v>
      </c>
      <c r="F9" s="74">
        <v>3988457</v>
      </c>
      <c r="G9" s="74">
        <v>5506410</v>
      </c>
      <c r="H9" s="84">
        <v>2744795</v>
      </c>
      <c r="I9" s="74">
        <v>3073282</v>
      </c>
      <c r="J9" s="87">
        <v>2473410</v>
      </c>
      <c r="K9" s="87">
        <v>2806962</v>
      </c>
      <c r="L9" s="87">
        <v>3953884</v>
      </c>
      <c r="M9" s="90">
        <v>7124757</v>
      </c>
      <c r="N9" s="82">
        <v>1137853</v>
      </c>
      <c r="O9" s="72">
        <v>1738870</v>
      </c>
      <c r="P9" s="73">
        <v>2630877</v>
      </c>
      <c r="Q9" s="74">
        <v>3470650</v>
      </c>
      <c r="R9" s="74">
        <v>4429477</v>
      </c>
      <c r="S9" s="87">
        <v>3855767</v>
      </c>
      <c r="T9" s="87">
        <v>2577822</v>
      </c>
      <c r="U9" s="93">
        <v>3314452</v>
      </c>
      <c r="V9" s="93">
        <v>2490498</v>
      </c>
      <c r="W9" s="93">
        <v>3284296</v>
      </c>
      <c r="X9" s="93">
        <v>4823432</v>
      </c>
      <c r="Y9" s="96">
        <v>7468410</v>
      </c>
    </row>
    <row r="10" spans="1:25" ht="12.75">
      <c r="A10" s="80" t="s">
        <v>21</v>
      </c>
      <c r="B10" s="82">
        <v>3301096</v>
      </c>
      <c r="C10" s="72">
        <v>3558224</v>
      </c>
      <c r="D10" s="73">
        <v>3707208</v>
      </c>
      <c r="E10" s="74">
        <v>4103648</v>
      </c>
      <c r="F10" s="74">
        <v>3981458</v>
      </c>
      <c r="G10" s="74">
        <v>4146130</v>
      </c>
      <c r="H10" s="84">
        <v>4468396</v>
      </c>
      <c r="I10" s="74">
        <v>5961148</v>
      </c>
      <c r="J10" s="87">
        <v>5758533</v>
      </c>
      <c r="K10" s="87">
        <v>6097185</v>
      </c>
      <c r="L10" s="87">
        <v>7421968</v>
      </c>
      <c r="M10" s="90">
        <v>8179870</v>
      </c>
      <c r="N10" s="82">
        <v>3228414</v>
      </c>
      <c r="O10" s="72">
        <v>3458782</v>
      </c>
      <c r="P10" s="73">
        <v>3549138</v>
      </c>
      <c r="Q10" s="74">
        <v>3543056</v>
      </c>
      <c r="R10" s="74">
        <v>3765012</v>
      </c>
      <c r="S10" s="87">
        <v>4218852</v>
      </c>
      <c r="T10" s="87">
        <v>5131097</v>
      </c>
      <c r="U10" s="93">
        <v>5268683</v>
      </c>
      <c r="V10" s="93">
        <v>5675978</v>
      </c>
      <c r="W10" s="93">
        <v>6679440</v>
      </c>
      <c r="X10" s="93">
        <v>7594064</v>
      </c>
      <c r="Y10" s="96">
        <v>7973998</v>
      </c>
    </row>
    <row r="11" spans="1:25" ht="12.75">
      <c r="A11" s="80" t="s">
        <v>22</v>
      </c>
      <c r="B11" s="82">
        <v>478347</v>
      </c>
      <c r="C11" s="72">
        <v>594230</v>
      </c>
      <c r="D11" s="73">
        <v>729480</v>
      </c>
      <c r="E11" s="74">
        <v>857193</v>
      </c>
      <c r="F11" s="74">
        <v>899608</v>
      </c>
      <c r="G11" s="74">
        <v>1333071</v>
      </c>
      <c r="H11" s="84">
        <v>1530708</v>
      </c>
      <c r="I11" s="74">
        <v>1611242</v>
      </c>
      <c r="J11" s="87">
        <v>1647968</v>
      </c>
      <c r="K11" s="87">
        <v>1863060</v>
      </c>
      <c r="L11" s="87">
        <v>2121732</v>
      </c>
      <c r="M11" s="90">
        <v>2487830</v>
      </c>
      <c r="N11" s="82">
        <v>596626</v>
      </c>
      <c r="O11" s="72">
        <v>755894</v>
      </c>
      <c r="P11" s="73">
        <v>776309</v>
      </c>
      <c r="Q11" s="74">
        <v>868119</v>
      </c>
      <c r="R11" s="74">
        <v>1051027</v>
      </c>
      <c r="S11" s="87">
        <v>1240670</v>
      </c>
      <c r="T11" s="87">
        <v>1295679</v>
      </c>
      <c r="U11" s="93">
        <v>1510039</v>
      </c>
      <c r="V11" s="93">
        <v>1896861</v>
      </c>
      <c r="W11" s="93">
        <v>2211408</v>
      </c>
      <c r="X11" s="93">
        <v>2704822</v>
      </c>
      <c r="Y11" s="96">
        <v>2996007</v>
      </c>
    </row>
    <row r="12" spans="1:25" ht="12.75">
      <c r="A12" s="80" t="s">
        <v>23</v>
      </c>
      <c r="B12" s="82">
        <v>703794</v>
      </c>
      <c r="C12" s="72">
        <v>862822</v>
      </c>
      <c r="D12" s="73">
        <v>918725</v>
      </c>
      <c r="E12" s="74">
        <v>995241</v>
      </c>
      <c r="F12" s="74">
        <v>1053357</v>
      </c>
      <c r="G12" s="74">
        <v>1160655</v>
      </c>
      <c r="H12" s="84">
        <v>1268032</v>
      </c>
      <c r="I12" s="74">
        <v>1505432</v>
      </c>
      <c r="J12" s="87">
        <v>1966769</v>
      </c>
      <c r="K12" s="87">
        <v>2051845</v>
      </c>
      <c r="L12" s="87">
        <v>3046738</v>
      </c>
      <c r="M12" s="90">
        <v>3458910.4</v>
      </c>
      <c r="N12" s="82">
        <v>765121</v>
      </c>
      <c r="O12" s="72">
        <v>866157</v>
      </c>
      <c r="P12" s="73">
        <v>880776</v>
      </c>
      <c r="Q12" s="74">
        <v>998672</v>
      </c>
      <c r="R12" s="74">
        <v>1046336</v>
      </c>
      <c r="S12" s="87">
        <v>1184297</v>
      </c>
      <c r="T12" s="87">
        <v>1436534</v>
      </c>
      <c r="U12" s="93">
        <v>1495318</v>
      </c>
      <c r="V12" s="93">
        <v>1978679</v>
      </c>
      <c r="W12" s="93">
        <v>2029134</v>
      </c>
      <c r="X12" s="93">
        <v>2887557</v>
      </c>
      <c r="Y12" s="96">
        <v>3200210</v>
      </c>
    </row>
    <row r="13" spans="1:25" ht="12.75">
      <c r="A13" s="80" t="s">
        <v>24</v>
      </c>
      <c r="B13" s="82">
        <v>59011</v>
      </c>
      <c r="C13" s="72">
        <v>69800</v>
      </c>
      <c r="D13" s="73">
        <v>69617</v>
      </c>
      <c r="E13" s="74">
        <v>78910</v>
      </c>
      <c r="F13" s="74">
        <v>79353</v>
      </c>
      <c r="G13" s="74">
        <v>94135</v>
      </c>
      <c r="H13" s="84">
        <v>92075</v>
      </c>
      <c r="I13" s="74">
        <v>104540</v>
      </c>
      <c r="J13" s="87">
        <v>108200</v>
      </c>
      <c r="K13" s="87">
        <v>116200</v>
      </c>
      <c r="L13" s="87">
        <v>117000</v>
      </c>
      <c r="M13" s="90">
        <v>127000</v>
      </c>
      <c r="N13" s="82">
        <v>56968</v>
      </c>
      <c r="O13" s="72">
        <v>71332</v>
      </c>
      <c r="P13" s="73">
        <v>66303</v>
      </c>
      <c r="Q13" s="74">
        <v>71425</v>
      </c>
      <c r="R13" s="74">
        <v>75984</v>
      </c>
      <c r="S13" s="87">
        <v>86988</v>
      </c>
      <c r="T13" s="87">
        <v>92472</v>
      </c>
      <c r="U13" s="93">
        <v>98989</v>
      </c>
      <c r="V13" s="93">
        <v>102372</v>
      </c>
      <c r="W13" s="93">
        <v>116322</v>
      </c>
      <c r="X13" s="93">
        <v>117350</v>
      </c>
      <c r="Y13" s="96">
        <v>126535</v>
      </c>
    </row>
    <row r="14" spans="1:25" ht="12.75">
      <c r="A14" s="80" t="s">
        <v>25</v>
      </c>
      <c r="B14" s="82">
        <v>253</v>
      </c>
      <c r="C14" s="72">
        <v>284</v>
      </c>
      <c r="D14" s="73">
        <v>300</v>
      </c>
      <c r="E14" s="74">
        <v>324</v>
      </c>
      <c r="F14" s="74">
        <v>342</v>
      </c>
      <c r="G14" s="74">
        <v>370</v>
      </c>
      <c r="H14" s="84">
        <v>402</v>
      </c>
      <c r="I14" s="74">
        <v>447</v>
      </c>
      <c r="J14" s="87">
        <v>480</v>
      </c>
      <c r="K14" s="87">
        <v>525</v>
      </c>
      <c r="L14" s="87">
        <v>591</v>
      </c>
      <c r="M14" s="90">
        <v>639.6</v>
      </c>
      <c r="N14" s="82">
        <v>254</v>
      </c>
      <c r="O14" s="72">
        <v>287</v>
      </c>
      <c r="P14" s="73">
        <v>300</v>
      </c>
      <c r="Q14" s="74">
        <v>324</v>
      </c>
      <c r="R14" s="74">
        <v>342</v>
      </c>
      <c r="S14" s="87">
        <v>370</v>
      </c>
      <c r="T14" s="87">
        <v>402</v>
      </c>
      <c r="U14" s="93">
        <v>447</v>
      </c>
      <c r="V14" s="93">
        <v>485</v>
      </c>
      <c r="W14" s="93">
        <v>525</v>
      </c>
      <c r="X14" s="93">
        <v>591</v>
      </c>
      <c r="Y14" s="96">
        <v>640</v>
      </c>
    </row>
    <row r="15" spans="1:25" ht="12.75">
      <c r="A15" s="80" t="s">
        <v>26</v>
      </c>
      <c r="B15" s="82">
        <v>255000</v>
      </c>
      <c r="C15" s="72">
        <v>269000</v>
      </c>
      <c r="D15" s="73">
        <v>299300</v>
      </c>
      <c r="E15" s="74">
        <v>347812</v>
      </c>
      <c r="F15" s="74">
        <v>379730</v>
      </c>
      <c r="G15" s="74">
        <v>422606</v>
      </c>
      <c r="H15" s="84">
        <v>463570</v>
      </c>
      <c r="I15" s="74">
        <v>545167</v>
      </c>
      <c r="J15" s="87">
        <v>582757</v>
      </c>
      <c r="K15" s="87">
        <v>609350</v>
      </c>
      <c r="L15" s="87">
        <v>699105</v>
      </c>
      <c r="M15" s="90">
        <v>832205</v>
      </c>
      <c r="N15" s="82">
        <v>243079</v>
      </c>
      <c r="O15" s="72">
        <v>275125</v>
      </c>
      <c r="P15" s="73">
        <v>311719</v>
      </c>
      <c r="Q15" s="74">
        <v>350235</v>
      </c>
      <c r="R15" s="74">
        <v>382669</v>
      </c>
      <c r="S15" s="87">
        <v>423628</v>
      </c>
      <c r="T15" s="87">
        <v>493603</v>
      </c>
      <c r="U15" s="93">
        <v>529761</v>
      </c>
      <c r="V15" s="93">
        <v>564660</v>
      </c>
      <c r="W15" s="93">
        <v>634475</v>
      </c>
      <c r="X15" s="93">
        <v>768877</v>
      </c>
      <c r="Y15" s="96">
        <v>827295</v>
      </c>
    </row>
    <row r="16" spans="1:25" ht="12.75">
      <c r="A16" s="79" t="s">
        <v>27</v>
      </c>
      <c r="B16" s="81">
        <v>4974632</v>
      </c>
      <c r="C16" s="69">
        <v>10101779</v>
      </c>
      <c r="D16" s="70">
        <v>6405463</v>
      </c>
      <c r="E16" s="71">
        <v>7242800</v>
      </c>
      <c r="F16" s="71">
        <v>11109812</v>
      </c>
      <c r="G16" s="71">
        <v>12737108</v>
      </c>
      <c r="H16" s="83">
        <v>14278805</v>
      </c>
      <c r="I16" s="71">
        <f>SUM(I17:I23)</f>
        <v>16790730</v>
      </c>
      <c r="J16" s="71">
        <f>SUM(J17:J23)</f>
        <v>18874583</v>
      </c>
      <c r="K16" s="86">
        <v>20324876</v>
      </c>
      <c r="L16" s="86">
        <v>24895327.4</v>
      </c>
      <c r="M16" s="89">
        <v>27138075</v>
      </c>
      <c r="N16" s="92">
        <f aca="true" t="shared" si="4" ref="N16:U16">SUM(N17:N23)</f>
        <v>5075096</v>
      </c>
      <c r="O16" s="92">
        <f t="shared" si="4"/>
        <v>5804535</v>
      </c>
      <c r="P16" s="92">
        <f t="shared" si="4"/>
        <v>6407540</v>
      </c>
      <c r="Q16" s="92">
        <f t="shared" si="4"/>
        <v>7208283</v>
      </c>
      <c r="R16" s="92">
        <f t="shared" si="4"/>
        <v>11062515</v>
      </c>
      <c r="S16" s="92">
        <f t="shared" si="4"/>
        <v>12849764</v>
      </c>
      <c r="T16" s="92">
        <f t="shared" si="4"/>
        <v>14728208</v>
      </c>
      <c r="U16" s="92">
        <f t="shared" si="4"/>
        <v>16306461</v>
      </c>
      <c r="V16" s="92">
        <f>SUM(V17:V23)</f>
        <v>18928941</v>
      </c>
      <c r="W16" s="92">
        <v>21041625</v>
      </c>
      <c r="X16" s="92">
        <v>24699191</v>
      </c>
      <c r="Y16" s="95">
        <v>27266938</v>
      </c>
    </row>
    <row r="17" spans="1:25" ht="12.75">
      <c r="A17" s="80" t="s">
        <v>19</v>
      </c>
      <c r="B17" s="82">
        <v>4124659</v>
      </c>
      <c r="C17" s="72">
        <v>8828121</v>
      </c>
      <c r="D17" s="73">
        <v>5249058</v>
      </c>
      <c r="E17" s="74">
        <v>5857701</v>
      </c>
      <c r="F17" s="74">
        <v>9494917</v>
      </c>
      <c r="G17" s="74">
        <v>10746458</v>
      </c>
      <c r="H17" s="84">
        <v>12555798</v>
      </c>
      <c r="I17" s="74">
        <v>14775650</v>
      </c>
      <c r="J17" s="87">
        <v>16906298</v>
      </c>
      <c r="K17" s="87">
        <v>18211802</v>
      </c>
      <c r="L17" s="87">
        <v>22157811.4</v>
      </c>
      <c r="M17" s="90">
        <v>23735641</v>
      </c>
      <c r="N17" s="82">
        <v>4204806</v>
      </c>
      <c r="O17" s="72">
        <v>4757304</v>
      </c>
      <c r="P17" s="73">
        <v>5195923</v>
      </c>
      <c r="Q17" s="74">
        <v>5772518</v>
      </c>
      <c r="R17" s="74">
        <v>9271759</v>
      </c>
      <c r="S17" s="87">
        <v>11027808</v>
      </c>
      <c r="T17" s="87">
        <v>13001653</v>
      </c>
      <c r="U17" s="93">
        <v>14317519</v>
      </c>
      <c r="V17" s="93">
        <v>16891681</v>
      </c>
      <c r="W17" s="93">
        <v>18632075</v>
      </c>
      <c r="X17" s="93">
        <v>21791185</v>
      </c>
      <c r="Y17" s="96">
        <v>23219715</v>
      </c>
    </row>
    <row r="18" spans="1:25" ht="12.75">
      <c r="A18" s="80" t="s">
        <v>20</v>
      </c>
      <c r="B18" s="82">
        <v>91816</v>
      </c>
      <c r="C18" s="72">
        <v>369447</v>
      </c>
      <c r="D18" s="73">
        <v>298964</v>
      </c>
      <c r="E18" s="74">
        <v>385666</v>
      </c>
      <c r="F18" s="74">
        <v>552514</v>
      </c>
      <c r="G18" s="74">
        <v>789149</v>
      </c>
      <c r="H18" s="84">
        <v>414291</v>
      </c>
      <c r="I18" s="74">
        <v>439472</v>
      </c>
      <c r="J18" s="87">
        <v>337030</v>
      </c>
      <c r="K18" s="87">
        <v>365988</v>
      </c>
      <c r="L18" s="87">
        <v>545172</v>
      </c>
      <c r="M18" s="90">
        <v>980584</v>
      </c>
      <c r="N18" s="82">
        <v>105055</v>
      </c>
      <c r="O18" s="72">
        <v>188953</v>
      </c>
      <c r="P18" s="73">
        <v>323942</v>
      </c>
      <c r="Q18" s="74">
        <v>446968</v>
      </c>
      <c r="R18" s="74">
        <v>678151</v>
      </c>
      <c r="S18" s="87">
        <v>590480</v>
      </c>
      <c r="T18" s="87">
        <v>360009</v>
      </c>
      <c r="U18" s="93">
        <v>464482</v>
      </c>
      <c r="V18" s="93">
        <v>335434</v>
      </c>
      <c r="W18" s="93">
        <v>428349</v>
      </c>
      <c r="X18" s="93">
        <v>643406</v>
      </c>
      <c r="Y18" s="96">
        <v>1015278</v>
      </c>
    </row>
    <row r="19" spans="1:25" ht="12.75">
      <c r="A19" s="80" t="s">
        <v>21</v>
      </c>
      <c r="B19" s="82">
        <v>602214</v>
      </c>
      <c r="C19" s="72">
        <v>630273</v>
      </c>
      <c r="D19" s="73">
        <v>649292</v>
      </c>
      <c r="E19" s="74">
        <v>698623</v>
      </c>
      <c r="F19" s="74">
        <v>743838</v>
      </c>
      <c r="G19" s="74">
        <v>826257</v>
      </c>
      <c r="H19" s="84">
        <v>861580</v>
      </c>
      <c r="I19" s="74">
        <v>1101657</v>
      </c>
      <c r="J19" s="87">
        <v>1111995</v>
      </c>
      <c r="K19" s="87">
        <v>1160157</v>
      </c>
      <c r="L19" s="87">
        <v>1499268</v>
      </c>
      <c r="M19" s="90">
        <v>1679602</v>
      </c>
      <c r="N19" s="82">
        <v>557873</v>
      </c>
      <c r="O19" s="72">
        <v>605932</v>
      </c>
      <c r="P19" s="73">
        <v>620285</v>
      </c>
      <c r="Q19" s="74">
        <v>696281</v>
      </c>
      <c r="R19" s="74">
        <v>746466</v>
      </c>
      <c r="S19" s="87">
        <v>816396</v>
      </c>
      <c r="T19" s="87">
        <v>948848</v>
      </c>
      <c r="U19" s="93">
        <v>1011435</v>
      </c>
      <c r="V19" s="93">
        <v>1096129</v>
      </c>
      <c r="W19" s="93">
        <v>1310886</v>
      </c>
      <c r="X19" s="93">
        <v>1443179</v>
      </c>
      <c r="Y19" s="96">
        <v>1573420</v>
      </c>
    </row>
    <row r="20" spans="1:25" ht="12.75">
      <c r="A20" s="80" t="s">
        <v>28</v>
      </c>
      <c r="B20" s="82">
        <v>104434</v>
      </c>
      <c r="C20" s="72">
        <v>120091</v>
      </c>
      <c r="D20" s="73">
        <v>137339</v>
      </c>
      <c r="E20" s="74">
        <v>218921</v>
      </c>
      <c r="F20" s="74">
        <v>206602</v>
      </c>
      <c r="G20" s="74">
        <v>259866</v>
      </c>
      <c r="H20" s="84">
        <v>303874</v>
      </c>
      <c r="I20" s="74">
        <v>310292</v>
      </c>
      <c r="J20" s="87">
        <v>325480</v>
      </c>
      <c r="K20" s="87">
        <v>366304</v>
      </c>
      <c r="L20" s="87">
        <v>451160</v>
      </c>
      <c r="M20" s="90">
        <v>485616</v>
      </c>
      <c r="N20" s="82">
        <v>153626</v>
      </c>
      <c r="O20" s="72">
        <v>189498</v>
      </c>
      <c r="P20" s="73">
        <v>196785</v>
      </c>
      <c r="Q20" s="74">
        <v>214086</v>
      </c>
      <c r="R20" s="74">
        <v>261765</v>
      </c>
      <c r="S20" s="87">
        <v>288750</v>
      </c>
      <c r="T20" s="87">
        <v>278382</v>
      </c>
      <c r="U20" s="93">
        <v>329497</v>
      </c>
      <c r="V20" s="93">
        <v>395441</v>
      </c>
      <c r="W20" s="93">
        <v>441396</v>
      </c>
      <c r="X20" s="93">
        <v>540289</v>
      </c>
      <c r="Y20" s="96">
        <v>685192</v>
      </c>
    </row>
    <row r="21" spans="1:25" ht="12.75">
      <c r="A21" s="80" t="s">
        <v>23</v>
      </c>
      <c r="B21" s="82">
        <v>27609</v>
      </c>
      <c r="C21" s="72">
        <v>60601</v>
      </c>
      <c r="D21" s="73">
        <v>40381</v>
      </c>
      <c r="E21" s="74">
        <v>57621</v>
      </c>
      <c r="F21" s="74">
        <v>66550</v>
      </c>
      <c r="G21" s="74">
        <v>63318</v>
      </c>
      <c r="H21" s="84">
        <v>89190</v>
      </c>
      <c r="I21" s="74">
        <v>101461</v>
      </c>
      <c r="J21" s="87">
        <v>123890</v>
      </c>
      <c r="K21" s="87">
        <v>148763</v>
      </c>
      <c r="L21" s="87">
        <v>160209</v>
      </c>
      <c r="M21" s="90">
        <v>161385</v>
      </c>
      <c r="N21" s="82">
        <v>32434</v>
      </c>
      <c r="O21" s="72">
        <v>37893</v>
      </c>
      <c r="P21" s="73">
        <v>42730</v>
      </c>
      <c r="Q21" s="74">
        <v>49115</v>
      </c>
      <c r="R21" s="74">
        <v>62016</v>
      </c>
      <c r="S21" s="87">
        <v>78817</v>
      </c>
      <c r="T21" s="87">
        <v>86227</v>
      </c>
      <c r="U21" s="93">
        <v>126795</v>
      </c>
      <c r="V21" s="93">
        <v>148462</v>
      </c>
      <c r="W21" s="93">
        <v>156844</v>
      </c>
      <c r="X21" s="93">
        <v>194382</v>
      </c>
      <c r="Y21" s="96">
        <v>680918</v>
      </c>
    </row>
    <row r="22" spans="1:25" ht="12.75">
      <c r="A22" s="80" t="s">
        <v>24</v>
      </c>
      <c r="B22" s="82">
        <v>900</v>
      </c>
      <c r="C22" s="72">
        <v>15032</v>
      </c>
      <c r="D22" s="73">
        <v>1916</v>
      </c>
      <c r="E22" s="74">
        <v>1500</v>
      </c>
      <c r="F22" s="74">
        <v>1000</v>
      </c>
      <c r="G22" s="74">
        <v>1900</v>
      </c>
      <c r="H22" s="84">
        <v>1200</v>
      </c>
      <c r="I22" s="74">
        <v>2300</v>
      </c>
      <c r="J22" s="87">
        <v>2400</v>
      </c>
      <c r="K22" s="87">
        <v>6700</v>
      </c>
      <c r="L22" s="87">
        <v>5800</v>
      </c>
      <c r="M22" s="90">
        <v>5600</v>
      </c>
      <c r="N22" s="82">
        <v>561</v>
      </c>
      <c r="O22" s="72">
        <v>738</v>
      </c>
      <c r="P22" s="73">
        <v>1333</v>
      </c>
      <c r="Q22" s="74">
        <v>622</v>
      </c>
      <c r="R22" s="74">
        <v>575</v>
      </c>
      <c r="S22" s="87">
        <v>1532</v>
      </c>
      <c r="T22" s="87">
        <v>2047</v>
      </c>
      <c r="U22" s="93">
        <v>1995</v>
      </c>
      <c r="V22" s="93">
        <v>1789</v>
      </c>
      <c r="W22" s="93">
        <v>4115</v>
      </c>
      <c r="X22" s="93">
        <v>5905</v>
      </c>
      <c r="Y22" s="96">
        <v>5963</v>
      </c>
    </row>
    <row r="23" spans="1:25" ht="12.75">
      <c r="A23" s="80" t="s">
        <v>29</v>
      </c>
      <c r="B23" s="82">
        <v>23000</v>
      </c>
      <c r="C23" s="72">
        <v>78214</v>
      </c>
      <c r="D23" s="73">
        <v>28513</v>
      </c>
      <c r="E23" s="74">
        <v>22768</v>
      </c>
      <c r="F23" s="74">
        <v>44391</v>
      </c>
      <c r="G23" s="74">
        <v>50160</v>
      </c>
      <c r="H23" s="84">
        <v>52872</v>
      </c>
      <c r="I23" s="74">
        <v>59898</v>
      </c>
      <c r="J23" s="87">
        <v>67490</v>
      </c>
      <c r="K23" s="87">
        <v>65162</v>
      </c>
      <c r="L23" s="87">
        <v>75907</v>
      </c>
      <c r="M23" s="90">
        <v>89647</v>
      </c>
      <c r="N23" s="82">
        <v>20741</v>
      </c>
      <c r="O23" s="72">
        <v>24217</v>
      </c>
      <c r="P23" s="73">
        <v>26542</v>
      </c>
      <c r="Q23" s="74">
        <v>28693</v>
      </c>
      <c r="R23" s="74">
        <v>41783</v>
      </c>
      <c r="S23" s="87">
        <v>45981</v>
      </c>
      <c r="T23" s="87">
        <v>51042</v>
      </c>
      <c r="U23" s="93">
        <v>54738</v>
      </c>
      <c r="V23" s="93">
        <v>60005</v>
      </c>
      <c r="W23" s="93">
        <v>67960</v>
      </c>
      <c r="X23" s="93">
        <v>80845</v>
      </c>
      <c r="Y23" s="96">
        <v>86452</v>
      </c>
    </row>
    <row r="24" spans="1:25" ht="12.75">
      <c r="A24" s="79" t="s">
        <v>30</v>
      </c>
      <c r="B24" s="81">
        <v>17720624</v>
      </c>
      <c r="C24" s="69">
        <v>15587406</v>
      </c>
      <c r="D24" s="70">
        <v>22905423</v>
      </c>
      <c r="E24" s="71">
        <v>25453678</v>
      </c>
      <c r="F24" s="71">
        <v>25189945</v>
      </c>
      <c r="G24" s="71">
        <v>30049314</v>
      </c>
      <c r="H24" s="83">
        <v>28858929</v>
      </c>
      <c r="I24" s="71">
        <f>SUM(I25:I33)</f>
        <v>33443997</v>
      </c>
      <c r="J24" s="71">
        <f>SUM(J25:J33)</f>
        <v>37590028</v>
      </c>
      <c r="K24" s="86">
        <v>41152681</v>
      </c>
      <c r="L24" s="86">
        <v>46890808.00000001</v>
      </c>
      <c r="M24" s="89">
        <v>52119062</v>
      </c>
      <c r="N24" s="92">
        <f aca="true" t="shared" si="5" ref="N24:U24">SUM(N25:N33)</f>
        <v>19001460</v>
      </c>
      <c r="O24" s="92">
        <f t="shared" si="5"/>
        <v>22257921</v>
      </c>
      <c r="P24" s="92">
        <f t="shared" si="5"/>
        <v>24411518</v>
      </c>
      <c r="Q24" s="92">
        <f t="shared" si="5"/>
        <v>29798912</v>
      </c>
      <c r="R24" s="92">
        <f t="shared" si="5"/>
        <v>29184905</v>
      </c>
      <c r="S24" s="92">
        <f t="shared" si="5"/>
        <v>32797259</v>
      </c>
      <c r="T24" s="92">
        <f t="shared" si="5"/>
        <v>32893602</v>
      </c>
      <c r="U24" s="92">
        <f t="shared" si="5"/>
        <v>36386232</v>
      </c>
      <c r="V24" s="92">
        <f>SUM(V25:V33)</f>
        <v>40800579</v>
      </c>
      <c r="W24" s="92">
        <v>45444097</v>
      </c>
      <c r="X24" s="92">
        <v>54100121</v>
      </c>
      <c r="Y24" s="95">
        <v>63469539</v>
      </c>
    </row>
    <row r="25" spans="1:25" ht="12.75">
      <c r="A25" s="80" t="s">
        <v>31</v>
      </c>
      <c r="B25" s="82">
        <v>236734</v>
      </c>
      <c r="C25" s="72">
        <v>264606</v>
      </c>
      <c r="D25" s="73">
        <v>182163</v>
      </c>
      <c r="E25" s="74">
        <v>197734</v>
      </c>
      <c r="F25" s="74">
        <v>206583</v>
      </c>
      <c r="G25" s="74">
        <v>232633</v>
      </c>
      <c r="H25" s="84">
        <v>271033</v>
      </c>
      <c r="I25" s="74">
        <v>317730</v>
      </c>
      <c r="J25" s="87">
        <v>245982</v>
      </c>
      <c r="K25" s="87">
        <v>279206</v>
      </c>
      <c r="L25" s="87">
        <v>138715</v>
      </c>
      <c r="M25" s="90">
        <v>176219</v>
      </c>
      <c r="N25" s="82">
        <v>212267</v>
      </c>
      <c r="O25" s="72">
        <v>247818</v>
      </c>
      <c r="P25" s="73">
        <v>176780</v>
      </c>
      <c r="Q25" s="74">
        <v>168481</v>
      </c>
      <c r="R25" s="74">
        <v>219632</v>
      </c>
      <c r="S25" s="87">
        <v>179436</v>
      </c>
      <c r="T25" s="87">
        <v>227073</v>
      </c>
      <c r="U25" s="93">
        <v>206568</v>
      </c>
      <c r="V25" s="93">
        <v>265774</v>
      </c>
      <c r="W25" s="93">
        <v>427878</v>
      </c>
      <c r="X25" s="93">
        <v>1024975</v>
      </c>
      <c r="Y25" s="96">
        <v>600870</v>
      </c>
    </row>
    <row r="26" spans="1:25" ht="12.75">
      <c r="A26" s="80" t="s">
        <v>32</v>
      </c>
      <c r="B26" s="82">
        <v>9150340</v>
      </c>
      <c r="C26" s="72">
        <v>9655561</v>
      </c>
      <c r="D26" s="73">
        <v>9945686</v>
      </c>
      <c r="E26" s="74">
        <v>10715641</v>
      </c>
      <c r="F26" s="74">
        <v>11299492</v>
      </c>
      <c r="G26" s="74">
        <v>12380202</v>
      </c>
      <c r="H26" s="84">
        <v>13051590</v>
      </c>
      <c r="I26" s="74">
        <v>15129458</v>
      </c>
      <c r="J26" s="87">
        <v>17314841</v>
      </c>
      <c r="K26" s="87">
        <v>18405851</v>
      </c>
      <c r="L26" s="87">
        <v>19969328.1</v>
      </c>
      <c r="M26" s="90">
        <v>21552730.987</v>
      </c>
      <c r="N26" s="82">
        <v>8659531</v>
      </c>
      <c r="O26" s="72">
        <v>8869491</v>
      </c>
      <c r="P26" s="73">
        <v>9969883</v>
      </c>
      <c r="Q26" s="74">
        <v>11717789</v>
      </c>
      <c r="R26" s="74">
        <v>12163452</v>
      </c>
      <c r="S26" s="87">
        <v>12440059</v>
      </c>
      <c r="T26" s="87">
        <v>14559016</v>
      </c>
      <c r="U26" s="93">
        <v>15695292</v>
      </c>
      <c r="V26" s="93">
        <v>17318823</v>
      </c>
      <c r="W26" s="93">
        <v>18465578</v>
      </c>
      <c r="X26" s="93">
        <v>20786271</v>
      </c>
      <c r="Y26" s="96">
        <v>26455845</v>
      </c>
    </row>
    <row r="27" spans="1:25" ht="12.75">
      <c r="A27" s="80" t="s">
        <v>33</v>
      </c>
      <c r="B27" s="82">
        <v>706775</v>
      </c>
      <c r="C27" s="72">
        <v>728192</v>
      </c>
      <c r="D27" s="73">
        <v>768077</v>
      </c>
      <c r="E27" s="74">
        <v>840581</v>
      </c>
      <c r="F27" s="74">
        <v>812209</v>
      </c>
      <c r="G27" s="74">
        <v>939954</v>
      </c>
      <c r="H27" s="84">
        <v>1021758</v>
      </c>
      <c r="I27" s="74">
        <v>1299947</v>
      </c>
      <c r="J27" s="87">
        <v>1364222</v>
      </c>
      <c r="K27" s="87">
        <v>1354864</v>
      </c>
      <c r="L27" s="87">
        <v>1547028</v>
      </c>
      <c r="M27" s="90">
        <v>1572176.9</v>
      </c>
      <c r="N27" s="82">
        <v>955219</v>
      </c>
      <c r="O27" s="72">
        <v>855970</v>
      </c>
      <c r="P27" s="73">
        <v>905833</v>
      </c>
      <c r="Q27" s="74">
        <v>1028698</v>
      </c>
      <c r="R27" s="74">
        <v>1064023</v>
      </c>
      <c r="S27" s="87">
        <v>1187810</v>
      </c>
      <c r="T27" s="87">
        <v>1346508</v>
      </c>
      <c r="U27" s="93">
        <v>1502100</v>
      </c>
      <c r="V27" s="93">
        <v>1702489</v>
      </c>
      <c r="W27" s="93">
        <v>1892641</v>
      </c>
      <c r="X27" s="93">
        <v>2245343</v>
      </c>
      <c r="Y27" s="96">
        <v>2261078</v>
      </c>
    </row>
    <row r="28" spans="1:25" ht="12.75">
      <c r="A28" s="80" t="s">
        <v>34</v>
      </c>
      <c r="B28" s="82">
        <v>190314</v>
      </c>
      <c r="C28" s="72">
        <v>321232</v>
      </c>
      <c r="D28" s="73">
        <v>325783</v>
      </c>
      <c r="E28" s="74">
        <v>358868</v>
      </c>
      <c r="F28" s="74">
        <v>447658</v>
      </c>
      <c r="G28" s="74">
        <v>639069</v>
      </c>
      <c r="H28" s="84">
        <v>707230</v>
      </c>
      <c r="I28" s="74">
        <v>752204</v>
      </c>
      <c r="J28" s="87">
        <v>842693</v>
      </c>
      <c r="K28" s="87">
        <v>904669</v>
      </c>
      <c r="L28" s="87">
        <v>1270961</v>
      </c>
      <c r="M28" s="90">
        <v>1452777.55</v>
      </c>
      <c r="N28" s="82">
        <v>756422</v>
      </c>
      <c r="O28" s="72">
        <v>747892</v>
      </c>
      <c r="P28" s="73">
        <v>807537</v>
      </c>
      <c r="Q28" s="74">
        <v>1107529</v>
      </c>
      <c r="R28" s="74">
        <v>1160118</v>
      </c>
      <c r="S28" s="87">
        <v>1370714</v>
      </c>
      <c r="T28" s="87">
        <v>1770396</v>
      </c>
      <c r="U28" s="93">
        <v>1899420</v>
      </c>
      <c r="V28" s="93">
        <v>2115339</v>
      </c>
      <c r="W28" s="93">
        <v>3130247</v>
      </c>
      <c r="X28" s="93">
        <v>3464571</v>
      </c>
      <c r="Y28" s="96">
        <v>3855047</v>
      </c>
    </row>
    <row r="29" spans="1:25" ht="12.75">
      <c r="A29" s="80" t="s">
        <v>35</v>
      </c>
      <c r="B29" s="82">
        <v>2408858</v>
      </c>
      <c r="C29" s="72">
        <v>3186493</v>
      </c>
      <c r="D29" s="73">
        <v>3621189</v>
      </c>
      <c r="E29" s="74">
        <v>4887532</v>
      </c>
      <c r="F29" s="74">
        <v>6078385</v>
      </c>
      <c r="G29" s="74">
        <v>9055710</v>
      </c>
      <c r="H29" s="84">
        <v>10674083</v>
      </c>
      <c r="I29" s="74">
        <v>12918602</v>
      </c>
      <c r="J29" s="87">
        <v>14642681</v>
      </c>
      <c r="K29" s="87">
        <v>17025691</v>
      </c>
      <c r="L29" s="87">
        <v>21202653.1</v>
      </c>
      <c r="M29" s="90">
        <v>24623020.463</v>
      </c>
      <c r="N29" s="82">
        <v>2139753</v>
      </c>
      <c r="O29" s="72">
        <v>3670075</v>
      </c>
      <c r="P29" s="73">
        <v>4344174</v>
      </c>
      <c r="Q29" s="74">
        <v>5190548</v>
      </c>
      <c r="R29" s="74">
        <v>6589911</v>
      </c>
      <c r="S29" s="87">
        <v>9501406</v>
      </c>
      <c r="T29" s="87">
        <v>11717275</v>
      </c>
      <c r="U29" s="93">
        <v>13873438</v>
      </c>
      <c r="V29" s="93">
        <v>15925349</v>
      </c>
      <c r="W29" s="93">
        <v>18556153</v>
      </c>
      <c r="X29" s="93">
        <v>23525528</v>
      </c>
      <c r="Y29" s="96">
        <v>27137439</v>
      </c>
    </row>
    <row r="30" spans="1:25" ht="12.75">
      <c r="A30" s="80" t="s">
        <v>36</v>
      </c>
      <c r="B30" s="82">
        <v>68302</v>
      </c>
      <c r="C30" s="72">
        <v>80377</v>
      </c>
      <c r="D30" s="73">
        <v>83726</v>
      </c>
      <c r="E30" s="74">
        <v>89889</v>
      </c>
      <c r="F30" s="74">
        <v>94513</v>
      </c>
      <c r="G30" s="74">
        <v>107258</v>
      </c>
      <c r="H30" s="84">
        <v>138143</v>
      </c>
      <c r="I30" s="74">
        <v>171455</v>
      </c>
      <c r="J30" s="87">
        <v>194802</v>
      </c>
      <c r="K30" s="87">
        <v>251870</v>
      </c>
      <c r="L30" s="87">
        <v>323975.7</v>
      </c>
      <c r="M30" s="90">
        <v>247643</v>
      </c>
      <c r="N30" s="82">
        <v>53290</v>
      </c>
      <c r="O30" s="72">
        <v>55631</v>
      </c>
      <c r="P30" s="73">
        <v>71780</v>
      </c>
      <c r="Q30" s="74">
        <v>99211</v>
      </c>
      <c r="R30" s="74">
        <v>92157</v>
      </c>
      <c r="S30" s="87">
        <v>234542</v>
      </c>
      <c r="T30" s="87">
        <v>127724</v>
      </c>
      <c r="U30" s="93">
        <v>158153</v>
      </c>
      <c r="V30" s="93">
        <v>198102</v>
      </c>
      <c r="W30" s="93">
        <v>439386</v>
      </c>
      <c r="X30" s="93">
        <v>403764</v>
      </c>
      <c r="Y30" s="96">
        <v>254860</v>
      </c>
    </row>
    <row r="31" spans="1:25" ht="12.75">
      <c r="A31" s="80" t="s">
        <v>37</v>
      </c>
      <c r="B31" s="82">
        <v>436287</v>
      </c>
      <c r="C31" s="72">
        <v>469844</v>
      </c>
      <c r="D31" s="73">
        <v>478327</v>
      </c>
      <c r="E31" s="74">
        <v>532916</v>
      </c>
      <c r="F31" s="74">
        <v>511783</v>
      </c>
      <c r="G31" s="74">
        <v>560800</v>
      </c>
      <c r="H31" s="84">
        <v>610799</v>
      </c>
      <c r="I31" s="74">
        <v>684360</v>
      </c>
      <c r="J31" s="87">
        <v>739590</v>
      </c>
      <c r="K31" s="87">
        <v>705196</v>
      </c>
      <c r="L31" s="87">
        <v>792746.2</v>
      </c>
      <c r="M31" s="90">
        <v>748646</v>
      </c>
      <c r="N31" s="82">
        <v>332521</v>
      </c>
      <c r="O31" s="72">
        <v>398806</v>
      </c>
      <c r="P31" s="73">
        <v>447676</v>
      </c>
      <c r="Q31" s="74">
        <v>539359</v>
      </c>
      <c r="R31" s="74">
        <v>529381</v>
      </c>
      <c r="S31" s="87">
        <v>587955</v>
      </c>
      <c r="T31" s="87">
        <v>672086</v>
      </c>
      <c r="U31" s="93">
        <v>739218</v>
      </c>
      <c r="V31" s="93">
        <v>859433</v>
      </c>
      <c r="W31" s="93">
        <v>955911</v>
      </c>
      <c r="X31" s="93">
        <v>1061207</v>
      </c>
      <c r="Y31" s="96">
        <v>1111958</v>
      </c>
    </row>
    <row r="32" spans="1:25" ht="12.75">
      <c r="A32" s="80" t="s">
        <v>38</v>
      </c>
      <c r="B32" s="82">
        <v>468318</v>
      </c>
      <c r="C32" s="72">
        <v>716101</v>
      </c>
      <c r="D32" s="73">
        <v>759472</v>
      </c>
      <c r="E32" s="74">
        <v>746517</v>
      </c>
      <c r="F32" s="74">
        <v>938322</v>
      </c>
      <c r="G32" s="74">
        <v>1192529</v>
      </c>
      <c r="H32" s="84">
        <v>1478499</v>
      </c>
      <c r="I32" s="74">
        <v>1870149</v>
      </c>
      <c r="J32" s="87">
        <v>1895606</v>
      </c>
      <c r="K32" s="87">
        <v>1800079</v>
      </c>
      <c r="L32" s="87">
        <v>1168551.9</v>
      </c>
      <c r="M32" s="90">
        <v>1232078.1</v>
      </c>
      <c r="N32" s="82">
        <v>541710</v>
      </c>
      <c r="O32" s="72">
        <v>787393</v>
      </c>
      <c r="P32" s="73">
        <v>922539</v>
      </c>
      <c r="Q32" s="74">
        <v>1149222</v>
      </c>
      <c r="R32" s="74">
        <v>1614416</v>
      </c>
      <c r="S32" s="87">
        <v>1853396</v>
      </c>
      <c r="T32" s="87">
        <v>1935002</v>
      </c>
      <c r="U32" s="93">
        <v>1975920</v>
      </c>
      <c r="V32" s="93">
        <v>2056890</v>
      </c>
      <c r="W32" s="93">
        <v>1196028</v>
      </c>
      <c r="X32" s="93">
        <v>1210501</v>
      </c>
      <c r="Y32" s="96">
        <v>1448485</v>
      </c>
    </row>
    <row r="33" spans="1:25" ht="12.75">
      <c r="A33" s="80" t="s">
        <v>39</v>
      </c>
      <c r="B33" s="82">
        <v>4054696</v>
      </c>
      <c r="C33" s="72">
        <v>165000</v>
      </c>
      <c r="D33" s="73">
        <v>6741000</v>
      </c>
      <c r="E33" s="74">
        <v>7084000</v>
      </c>
      <c r="F33" s="74">
        <v>4801000</v>
      </c>
      <c r="G33" s="74">
        <v>4941159</v>
      </c>
      <c r="H33" s="84">
        <v>905794</v>
      </c>
      <c r="I33" s="74">
        <v>300092</v>
      </c>
      <c r="J33" s="87">
        <v>349611</v>
      </c>
      <c r="K33" s="87">
        <v>425255</v>
      </c>
      <c r="L33" s="87">
        <v>476849</v>
      </c>
      <c r="M33" s="90">
        <v>513770</v>
      </c>
      <c r="N33" s="82">
        <v>5350747</v>
      </c>
      <c r="O33" s="72">
        <v>6624845</v>
      </c>
      <c r="P33" s="73">
        <v>6765316</v>
      </c>
      <c r="Q33" s="74">
        <v>8798075</v>
      </c>
      <c r="R33" s="74">
        <v>5751815</v>
      </c>
      <c r="S33" s="87">
        <v>5441941</v>
      </c>
      <c r="T33" s="87">
        <v>538522</v>
      </c>
      <c r="U33" s="93">
        <v>336123</v>
      </c>
      <c r="V33" s="93">
        <v>358380</v>
      </c>
      <c r="W33" s="93">
        <v>380275</v>
      </c>
      <c r="X33" s="93">
        <v>377961</v>
      </c>
      <c r="Y33" s="96">
        <v>343957</v>
      </c>
    </row>
    <row r="34" spans="1:25" ht="12.75">
      <c r="A34" s="79" t="s">
        <v>40</v>
      </c>
      <c r="B34" s="81">
        <v>46260025</v>
      </c>
      <c r="C34" s="69">
        <v>52946024</v>
      </c>
      <c r="D34" s="70">
        <v>56000050</v>
      </c>
      <c r="E34" s="71">
        <v>57500030</v>
      </c>
      <c r="F34" s="71">
        <v>56750051</v>
      </c>
      <c r="G34" s="71">
        <v>47500030</v>
      </c>
      <c r="H34" s="83">
        <v>50250000</v>
      </c>
      <c r="I34" s="71">
        <f>SUM(I35:I41)</f>
        <v>53000000</v>
      </c>
      <c r="J34" s="71">
        <f>SUM(J35:J41)</f>
        <v>52000000</v>
      </c>
      <c r="K34" s="86">
        <v>54000000</v>
      </c>
      <c r="L34" s="86">
        <v>56000000</v>
      </c>
      <c r="M34" s="89">
        <v>57500000</v>
      </c>
      <c r="N34" s="92">
        <f aca="true" t="shared" si="6" ref="N34:U34">SUM(N35:N41)</f>
        <v>45962709</v>
      </c>
      <c r="O34" s="92">
        <f t="shared" si="6"/>
        <v>48752891</v>
      </c>
      <c r="P34" s="92">
        <f t="shared" si="6"/>
        <v>50661305</v>
      </c>
      <c r="Q34" s="92">
        <f t="shared" si="6"/>
        <v>53200894</v>
      </c>
      <c r="R34" s="92">
        <f t="shared" si="6"/>
        <v>48298762</v>
      </c>
      <c r="S34" s="92">
        <f t="shared" si="6"/>
        <v>42231558</v>
      </c>
      <c r="T34" s="92">
        <f t="shared" si="6"/>
        <v>48416047</v>
      </c>
      <c r="U34" s="92">
        <f t="shared" si="6"/>
        <v>49986050</v>
      </c>
      <c r="V34" s="92">
        <f>SUM(V35:V41)</f>
        <v>49913317</v>
      </c>
      <c r="W34" s="92">
        <v>53005740</v>
      </c>
      <c r="X34" s="92">
        <v>50246537</v>
      </c>
      <c r="Y34" s="95">
        <v>56711803</v>
      </c>
    </row>
    <row r="35" spans="1:25" ht="12.75">
      <c r="A35" s="80" t="s">
        <v>41</v>
      </c>
      <c r="B35" s="82">
        <v>6368000</v>
      </c>
      <c r="C35" s="72">
        <v>6146000</v>
      </c>
      <c r="D35" s="73">
        <v>3950000</v>
      </c>
      <c r="E35" s="74">
        <v>3813000</v>
      </c>
      <c r="F35" s="74">
        <v>1428000</v>
      </c>
      <c r="G35" s="74">
        <v>299000</v>
      </c>
      <c r="H35" s="84">
        <v>300000</v>
      </c>
      <c r="I35" s="74">
        <v>240000</v>
      </c>
      <c r="J35" s="87">
        <v>150000</v>
      </c>
      <c r="K35" s="87">
        <v>75000</v>
      </c>
      <c r="L35" s="87"/>
      <c r="M35" s="90"/>
      <c r="N35" s="82">
        <v>6833241</v>
      </c>
      <c r="O35" s="72">
        <v>6180534</v>
      </c>
      <c r="P35" s="73">
        <v>5133677</v>
      </c>
      <c r="Q35" s="74">
        <v>2329872</v>
      </c>
      <c r="R35" s="74">
        <v>1414949</v>
      </c>
      <c r="S35" s="87">
        <v>257737</v>
      </c>
      <c r="T35" s="87">
        <v>284424</v>
      </c>
      <c r="U35" s="93">
        <v>174961</v>
      </c>
      <c r="V35" s="93">
        <v>142440</v>
      </c>
      <c r="W35" s="93">
        <v>73320</v>
      </c>
      <c r="X35" s="93"/>
      <c r="Y35" s="96"/>
    </row>
    <row r="36" spans="1:25" ht="12.75">
      <c r="A36" s="80" t="s">
        <v>42</v>
      </c>
      <c r="B36" s="82">
        <v>32532000</v>
      </c>
      <c r="C36" s="72">
        <v>37480000</v>
      </c>
      <c r="D36" s="73">
        <v>42105000</v>
      </c>
      <c r="E36" s="74">
        <v>45158000</v>
      </c>
      <c r="F36" s="74">
        <v>45124000</v>
      </c>
      <c r="G36" s="74">
        <v>37560000</v>
      </c>
      <c r="H36" s="84">
        <v>40195000</v>
      </c>
      <c r="I36" s="74">
        <v>42089000</v>
      </c>
      <c r="J36" s="87">
        <v>39765000</v>
      </c>
      <c r="K36" s="87">
        <v>40245000</v>
      </c>
      <c r="L36" s="87">
        <v>37879678</v>
      </c>
      <c r="M36" s="90">
        <v>40196881</v>
      </c>
      <c r="N36" s="82">
        <v>31825476</v>
      </c>
      <c r="O36" s="72">
        <v>35359146</v>
      </c>
      <c r="P36" s="73">
        <v>39382812</v>
      </c>
      <c r="Q36" s="74">
        <v>44432155</v>
      </c>
      <c r="R36" s="74">
        <v>40733481</v>
      </c>
      <c r="S36" s="87">
        <v>34806755</v>
      </c>
      <c r="T36" s="87">
        <v>40417796</v>
      </c>
      <c r="U36" s="93">
        <v>38734701</v>
      </c>
      <c r="V36" s="93">
        <v>38675747</v>
      </c>
      <c r="W36" s="93">
        <v>39105716</v>
      </c>
      <c r="X36" s="93">
        <v>36745807</v>
      </c>
      <c r="Y36" s="96">
        <v>39309853</v>
      </c>
    </row>
    <row r="37" spans="1:25" ht="12.75">
      <c r="A37" s="80" t="s">
        <v>43</v>
      </c>
      <c r="B37" s="82">
        <v>6800025</v>
      </c>
      <c r="C37" s="72">
        <v>8450024</v>
      </c>
      <c r="D37" s="73">
        <v>7066050</v>
      </c>
      <c r="E37" s="74">
        <v>6308030</v>
      </c>
      <c r="F37" s="74">
        <v>7757051</v>
      </c>
      <c r="G37" s="74">
        <v>7490030</v>
      </c>
      <c r="H37" s="84">
        <v>7780000</v>
      </c>
      <c r="I37" s="74">
        <v>8018000</v>
      </c>
      <c r="J37" s="87">
        <v>9240000</v>
      </c>
      <c r="K37" s="87">
        <v>9920000</v>
      </c>
      <c r="L37" s="87">
        <v>13148053</v>
      </c>
      <c r="M37" s="90">
        <v>13000000</v>
      </c>
      <c r="N37" s="82">
        <v>6661969</v>
      </c>
      <c r="O37" s="72">
        <v>6402524</v>
      </c>
      <c r="P37" s="73">
        <v>5738379</v>
      </c>
      <c r="Q37" s="74">
        <v>6318117</v>
      </c>
      <c r="R37" s="74">
        <v>5981902</v>
      </c>
      <c r="S37" s="87">
        <v>6668299</v>
      </c>
      <c r="T37" s="87">
        <v>7276776</v>
      </c>
      <c r="U37" s="93">
        <v>7396638</v>
      </c>
      <c r="V37" s="93">
        <v>8830835</v>
      </c>
      <c r="W37" s="93">
        <v>10304686</v>
      </c>
      <c r="X37" s="93">
        <v>11332533</v>
      </c>
      <c r="Y37" s="96">
        <v>14552006</v>
      </c>
    </row>
    <row r="38" spans="1:25" ht="12.75">
      <c r="A38" s="80" t="s">
        <v>44</v>
      </c>
      <c r="B38" s="82">
        <v>410000</v>
      </c>
      <c r="C38" s="72">
        <v>870000</v>
      </c>
      <c r="D38" s="73">
        <v>1824000</v>
      </c>
      <c r="E38" s="74">
        <v>1571000</v>
      </c>
      <c r="F38" s="74">
        <v>1591000</v>
      </c>
      <c r="G38" s="74">
        <v>1401000</v>
      </c>
      <c r="H38" s="84">
        <v>1375000</v>
      </c>
      <c r="I38" s="74">
        <v>1433000</v>
      </c>
      <c r="J38" s="87">
        <v>1300000</v>
      </c>
      <c r="K38" s="87">
        <v>1800000</v>
      </c>
      <c r="L38" s="87">
        <v>2500000</v>
      </c>
      <c r="M38" s="90">
        <v>1965000</v>
      </c>
      <c r="N38" s="82">
        <v>642023</v>
      </c>
      <c r="O38" s="72">
        <v>810687</v>
      </c>
      <c r="P38" s="73">
        <v>406437</v>
      </c>
      <c r="Q38" s="74">
        <v>120750</v>
      </c>
      <c r="R38" s="74">
        <v>168430</v>
      </c>
      <c r="S38" s="87">
        <v>498767</v>
      </c>
      <c r="T38" s="87">
        <v>437051</v>
      </c>
      <c r="U38" s="93">
        <v>3435833</v>
      </c>
      <c r="V38" s="93">
        <v>1603140</v>
      </c>
      <c r="W38" s="93">
        <v>2522010</v>
      </c>
      <c r="X38" s="93">
        <v>1011303</v>
      </c>
      <c r="Y38" s="96">
        <v>1141764</v>
      </c>
    </row>
    <row r="39" spans="1:25" ht="12.75">
      <c r="A39" s="80" t="s">
        <v>45</v>
      </c>
      <c r="B39" s="82">
        <v>150000</v>
      </c>
      <c r="C39" s="75"/>
      <c r="D39" s="76">
        <v>100000</v>
      </c>
      <c r="E39" s="77">
        <v>150000</v>
      </c>
      <c r="F39" s="77">
        <v>350000</v>
      </c>
      <c r="G39" s="77">
        <v>250000</v>
      </c>
      <c r="H39" s="85">
        <v>300000</v>
      </c>
      <c r="I39" s="77">
        <v>350000</v>
      </c>
      <c r="J39" s="88">
        <v>375000</v>
      </c>
      <c r="K39" s="88">
        <v>400000</v>
      </c>
      <c r="L39" s="88">
        <v>425000</v>
      </c>
      <c r="M39" s="91">
        <v>400000</v>
      </c>
      <c r="N39" s="82">
        <v>0</v>
      </c>
      <c r="O39" s="72">
        <v>0</v>
      </c>
      <c r="P39" s="73">
        <v>0</v>
      </c>
      <c r="Q39" s="74">
        <v>0</v>
      </c>
      <c r="R39" s="74">
        <v>0</v>
      </c>
      <c r="S39" s="88">
        <v>0</v>
      </c>
      <c r="T39" s="88">
        <v>0</v>
      </c>
      <c r="U39" s="94">
        <v>0</v>
      </c>
      <c r="V39" s="94">
        <v>0</v>
      </c>
      <c r="W39" s="94">
        <v>0</v>
      </c>
      <c r="X39" s="94">
        <v>0</v>
      </c>
      <c r="Y39" s="96">
        <v>0</v>
      </c>
    </row>
    <row r="40" spans="1:25" ht="12.75">
      <c r="A40" s="80" t="s">
        <v>77</v>
      </c>
      <c r="B40" s="82"/>
      <c r="C40" s="75"/>
      <c r="D40" s="76">
        <v>955000</v>
      </c>
      <c r="E40" s="77">
        <v>500000</v>
      </c>
      <c r="F40" s="77">
        <v>500000</v>
      </c>
      <c r="G40" s="77">
        <v>500000</v>
      </c>
      <c r="H40" s="85">
        <v>300000</v>
      </c>
      <c r="I40" s="77">
        <v>500000</v>
      </c>
      <c r="J40" s="88">
        <v>500000</v>
      </c>
      <c r="K40" s="88">
        <v>500000</v>
      </c>
      <c r="L40" s="88">
        <v>500000</v>
      </c>
      <c r="M40" s="91">
        <v>200000</v>
      </c>
      <c r="N40" s="82"/>
      <c r="O40" s="72"/>
      <c r="P40" s="73">
        <v>0</v>
      </c>
      <c r="Q40" s="74">
        <v>0</v>
      </c>
      <c r="R40" s="74">
        <v>0</v>
      </c>
      <c r="S40" s="88">
        <v>0</v>
      </c>
      <c r="T40" s="88">
        <v>0</v>
      </c>
      <c r="U40" s="94">
        <v>0</v>
      </c>
      <c r="V40" s="94">
        <v>0</v>
      </c>
      <c r="W40" s="94">
        <v>0</v>
      </c>
      <c r="X40" s="94">
        <v>0</v>
      </c>
      <c r="Y40" s="96">
        <v>0</v>
      </c>
    </row>
    <row r="41" spans="1:25" ht="12.75">
      <c r="A41" s="80" t="s">
        <v>86</v>
      </c>
      <c r="B41" s="82"/>
      <c r="C41" s="75"/>
      <c r="D41" s="76"/>
      <c r="E41" s="77"/>
      <c r="F41" s="77"/>
      <c r="G41" s="77"/>
      <c r="H41" s="85"/>
      <c r="I41" s="77">
        <v>370000</v>
      </c>
      <c r="J41" s="88">
        <v>670000</v>
      </c>
      <c r="K41" s="88">
        <v>1060000</v>
      </c>
      <c r="L41" s="88">
        <v>1547269</v>
      </c>
      <c r="M41" s="91">
        <v>1738119</v>
      </c>
      <c r="N41" s="82"/>
      <c r="O41" s="72"/>
      <c r="P41" s="73"/>
      <c r="Q41" s="74"/>
      <c r="R41" s="74"/>
      <c r="S41" s="88"/>
      <c r="T41" s="88"/>
      <c r="U41" s="94">
        <v>243917</v>
      </c>
      <c r="V41" s="94">
        <v>661155</v>
      </c>
      <c r="W41" s="94">
        <v>1000008</v>
      </c>
      <c r="X41" s="94">
        <v>1156894</v>
      </c>
      <c r="Y41" s="96">
        <v>1708180</v>
      </c>
    </row>
    <row r="42" spans="1:25" ht="12.75">
      <c r="A42" s="79" t="s">
        <v>46</v>
      </c>
      <c r="B42" s="81">
        <v>49107865</v>
      </c>
      <c r="C42" s="69">
        <v>60862989</v>
      </c>
      <c r="D42" s="70">
        <v>69206600</v>
      </c>
      <c r="E42" s="71">
        <v>87955756</v>
      </c>
      <c r="F42" s="71">
        <v>102172807</v>
      </c>
      <c r="G42" s="71">
        <v>115778044</v>
      </c>
      <c r="H42" s="83">
        <v>130220180</v>
      </c>
      <c r="I42" s="71">
        <f>SUM(I43:I48)</f>
        <v>151287198</v>
      </c>
      <c r="J42" s="71">
        <f>SUM(J43:J48)</f>
        <v>163553913</v>
      </c>
      <c r="K42" s="86">
        <v>176424780</v>
      </c>
      <c r="L42" s="86">
        <v>217673990</v>
      </c>
      <c r="M42" s="89">
        <v>249265903</v>
      </c>
      <c r="N42" s="92">
        <f aca="true" t="shared" si="7" ref="N42:U42">SUM(N43:N48)</f>
        <v>49851206</v>
      </c>
      <c r="O42" s="92">
        <f t="shared" si="7"/>
        <v>63291858</v>
      </c>
      <c r="P42" s="92">
        <f t="shared" si="7"/>
        <v>70360437</v>
      </c>
      <c r="Q42" s="92">
        <f t="shared" si="7"/>
        <v>91975805</v>
      </c>
      <c r="R42" s="92">
        <f t="shared" si="7"/>
        <v>101857081</v>
      </c>
      <c r="S42" s="92">
        <f t="shared" si="7"/>
        <v>110498851</v>
      </c>
      <c r="T42" s="92">
        <f t="shared" si="7"/>
        <v>129477019</v>
      </c>
      <c r="U42" s="92">
        <f t="shared" si="7"/>
        <v>148742593</v>
      </c>
      <c r="V42" s="92">
        <f>SUM(V43:V48)</f>
        <v>162282182</v>
      </c>
      <c r="W42" s="92">
        <v>182786776</v>
      </c>
      <c r="X42" s="92">
        <v>224847098</v>
      </c>
      <c r="Y42" s="95">
        <v>270962128</v>
      </c>
    </row>
    <row r="43" spans="1:25" ht="12.75">
      <c r="A43" s="80" t="s">
        <v>47</v>
      </c>
      <c r="B43" s="82">
        <v>5318653</v>
      </c>
      <c r="C43" s="72">
        <v>6961853</v>
      </c>
      <c r="D43" s="73">
        <v>9778554</v>
      </c>
      <c r="E43" s="74">
        <v>16125194</v>
      </c>
      <c r="F43" s="74">
        <v>17284022</v>
      </c>
      <c r="G43" s="74">
        <v>20594612</v>
      </c>
      <c r="H43" s="84">
        <v>25687131</v>
      </c>
      <c r="I43" s="74">
        <v>25970272</v>
      </c>
      <c r="J43" s="87">
        <v>29463388</v>
      </c>
      <c r="K43" s="87">
        <v>32279360</v>
      </c>
      <c r="L43" s="87">
        <v>52407165</v>
      </c>
      <c r="M43" s="90">
        <v>54821744</v>
      </c>
      <c r="N43" s="82">
        <v>7245287</v>
      </c>
      <c r="O43" s="72">
        <v>8641207</v>
      </c>
      <c r="P43" s="73">
        <v>9606291</v>
      </c>
      <c r="Q43" s="74">
        <v>16489463</v>
      </c>
      <c r="R43" s="74">
        <v>16467947</v>
      </c>
      <c r="S43" s="87">
        <v>20071218</v>
      </c>
      <c r="T43" s="87">
        <v>22062156</v>
      </c>
      <c r="U43" s="93">
        <v>28243437</v>
      </c>
      <c r="V43" s="93">
        <v>29618061</v>
      </c>
      <c r="W43" s="93">
        <v>34843920</v>
      </c>
      <c r="X43" s="93">
        <v>46779590</v>
      </c>
      <c r="Y43" s="96">
        <v>63882570</v>
      </c>
    </row>
    <row r="44" spans="1:25" ht="12.75">
      <c r="A44" s="80" t="s">
        <v>48</v>
      </c>
      <c r="B44" s="82">
        <v>22074358</v>
      </c>
      <c r="C44" s="72">
        <v>28764021</v>
      </c>
      <c r="D44" s="73">
        <v>31684996</v>
      </c>
      <c r="E44" s="74">
        <v>37456902</v>
      </c>
      <c r="F44" s="74">
        <v>49369711</v>
      </c>
      <c r="G44" s="74">
        <v>52927957</v>
      </c>
      <c r="H44" s="84">
        <v>54752929</v>
      </c>
      <c r="I44" s="74">
        <v>59518766</v>
      </c>
      <c r="J44" s="87">
        <v>58083864</v>
      </c>
      <c r="K44" s="87">
        <v>58899702</v>
      </c>
      <c r="L44" s="87">
        <v>64113021</v>
      </c>
      <c r="M44" s="90">
        <v>80213703</v>
      </c>
      <c r="N44" s="82">
        <v>21738723</v>
      </c>
      <c r="O44" s="72">
        <v>29033389</v>
      </c>
      <c r="P44" s="73">
        <v>31203242</v>
      </c>
      <c r="Q44" s="74">
        <v>44599997</v>
      </c>
      <c r="R44" s="74">
        <v>47152745</v>
      </c>
      <c r="S44" s="87">
        <v>44020587</v>
      </c>
      <c r="T44" s="87">
        <v>52027760</v>
      </c>
      <c r="U44" s="93">
        <v>55059653</v>
      </c>
      <c r="V44" s="93">
        <v>57738718</v>
      </c>
      <c r="W44" s="93">
        <v>57532713</v>
      </c>
      <c r="X44" s="93">
        <v>75783868</v>
      </c>
      <c r="Y44" s="96">
        <v>86989790</v>
      </c>
    </row>
    <row r="45" spans="1:25" ht="12.75">
      <c r="A45" s="80" t="s">
        <v>49</v>
      </c>
      <c r="B45" s="82">
        <v>178270</v>
      </c>
      <c r="C45" s="72">
        <v>662338</v>
      </c>
      <c r="D45" s="73">
        <v>335898</v>
      </c>
      <c r="E45" s="74">
        <v>831169</v>
      </c>
      <c r="F45" s="74">
        <v>726674</v>
      </c>
      <c r="G45" s="74">
        <v>893335</v>
      </c>
      <c r="H45" s="84">
        <v>614485</v>
      </c>
      <c r="I45" s="74">
        <v>1701708</v>
      </c>
      <c r="J45" s="87">
        <v>2012576</v>
      </c>
      <c r="K45" s="87">
        <v>1994002</v>
      </c>
      <c r="L45" s="87">
        <v>2068540</v>
      </c>
      <c r="M45" s="90">
        <v>2489419</v>
      </c>
      <c r="N45" s="82">
        <v>185371</v>
      </c>
      <c r="O45" s="72">
        <v>681627</v>
      </c>
      <c r="P45" s="73">
        <v>443946</v>
      </c>
      <c r="Q45" s="74">
        <v>844067</v>
      </c>
      <c r="R45" s="74">
        <v>1083991</v>
      </c>
      <c r="S45" s="87">
        <v>1392280</v>
      </c>
      <c r="T45" s="87">
        <v>926399</v>
      </c>
      <c r="U45" s="93">
        <v>1786094</v>
      </c>
      <c r="V45" s="93">
        <v>2552129</v>
      </c>
      <c r="W45" s="93">
        <v>3688130</v>
      </c>
      <c r="X45" s="93">
        <v>2465426</v>
      </c>
      <c r="Y45" s="96">
        <v>3400864</v>
      </c>
    </row>
    <row r="46" spans="1:25" ht="12.75">
      <c r="A46" s="80" t="s">
        <v>50</v>
      </c>
      <c r="B46" s="82">
        <v>6804493</v>
      </c>
      <c r="C46" s="72">
        <v>6880680</v>
      </c>
      <c r="D46" s="73">
        <v>7362055</v>
      </c>
      <c r="E46" s="74">
        <v>7965905</v>
      </c>
      <c r="F46" s="74">
        <v>9855323</v>
      </c>
      <c r="G46" s="74">
        <v>11487677</v>
      </c>
      <c r="H46" s="84">
        <v>13869470</v>
      </c>
      <c r="I46" s="74">
        <v>21874196</v>
      </c>
      <c r="J46" s="87">
        <v>25070728</v>
      </c>
      <c r="K46" s="87">
        <v>26930425</v>
      </c>
      <c r="L46" s="87">
        <v>33554135</v>
      </c>
      <c r="M46" s="90">
        <v>38950449</v>
      </c>
      <c r="N46" s="82">
        <v>5916220</v>
      </c>
      <c r="O46" s="72">
        <v>7236880</v>
      </c>
      <c r="P46" s="73">
        <v>8235061</v>
      </c>
      <c r="Q46" s="74">
        <v>7828936</v>
      </c>
      <c r="R46" s="74">
        <v>9875243</v>
      </c>
      <c r="S46" s="87">
        <v>12821006</v>
      </c>
      <c r="T46" s="87">
        <v>18784588</v>
      </c>
      <c r="U46" s="93">
        <v>22161112</v>
      </c>
      <c r="V46" s="93">
        <v>23522600</v>
      </c>
      <c r="W46" s="93">
        <v>29047131</v>
      </c>
      <c r="X46" s="93">
        <v>34970085</v>
      </c>
      <c r="Y46" s="96">
        <v>41397344</v>
      </c>
    </row>
    <row r="47" spans="1:25" ht="12.75">
      <c r="A47" s="80" t="s">
        <v>51</v>
      </c>
      <c r="B47" s="82">
        <v>567534</v>
      </c>
      <c r="C47" s="72">
        <v>636524</v>
      </c>
      <c r="D47" s="73">
        <v>654057</v>
      </c>
      <c r="E47" s="74">
        <v>847586</v>
      </c>
      <c r="F47" s="74">
        <v>1028660</v>
      </c>
      <c r="G47" s="74">
        <v>1212129</v>
      </c>
      <c r="H47" s="84">
        <v>1420275</v>
      </c>
      <c r="I47" s="74">
        <v>1491117</v>
      </c>
      <c r="J47" s="87">
        <v>1743850</v>
      </c>
      <c r="K47" s="87">
        <v>1920850</v>
      </c>
      <c r="L47" s="87">
        <v>2550536</v>
      </c>
      <c r="M47" s="90">
        <v>2754101</v>
      </c>
      <c r="N47" s="82">
        <v>620400</v>
      </c>
      <c r="O47" s="72">
        <v>506702</v>
      </c>
      <c r="P47" s="73">
        <v>615642</v>
      </c>
      <c r="Q47" s="74">
        <v>721607</v>
      </c>
      <c r="R47" s="74">
        <v>968765</v>
      </c>
      <c r="S47" s="87">
        <v>1150900</v>
      </c>
      <c r="T47" s="87">
        <v>1296311</v>
      </c>
      <c r="U47" s="93">
        <v>1623639</v>
      </c>
      <c r="V47" s="93">
        <v>1566879</v>
      </c>
      <c r="W47" s="93">
        <v>1909773</v>
      </c>
      <c r="X47" s="93">
        <v>2238828</v>
      </c>
      <c r="Y47" s="96">
        <v>2618906</v>
      </c>
    </row>
    <row r="48" spans="1:25" ht="12.75">
      <c r="A48" s="80" t="s">
        <v>52</v>
      </c>
      <c r="B48" s="82">
        <v>14164557</v>
      </c>
      <c r="C48" s="72">
        <v>16957573</v>
      </c>
      <c r="D48" s="73">
        <v>19391040</v>
      </c>
      <c r="E48" s="74">
        <v>24729000</v>
      </c>
      <c r="F48" s="74">
        <v>23908417</v>
      </c>
      <c r="G48" s="74">
        <v>28662334</v>
      </c>
      <c r="H48" s="84">
        <v>33875890</v>
      </c>
      <c r="I48" s="74">
        <v>40731139</v>
      </c>
      <c r="J48" s="87">
        <v>47179507</v>
      </c>
      <c r="K48" s="87">
        <v>54400441</v>
      </c>
      <c r="L48" s="87">
        <v>62980593</v>
      </c>
      <c r="M48" s="90">
        <v>70036487</v>
      </c>
      <c r="N48" s="82">
        <v>14145205</v>
      </c>
      <c r="O48" s="72">
        <v>17192053</v>
      </c>
      <c r="P48" s="73">
        <v>20256255</v>
      </c>
      <c r="Q48" s="74">
        <v>21491735</v>
      </c>
      <c r="R48" s="74">
        <v>26308390</v>
      </c>
      <c r="S48" s="87">
        <v>31042860</v>
      </c>
      <c r="T48" s="87">
        <v>34379805</v>
      </c>
      <c r="U48" s="93">
        <v>39868658</v>
      </c>
      <c r="V48" s="93">
        <v>47283795</v>
      </c>
      <c r="W48" s="93">
        <v>55765109</v>
      </c>
      <c r="X48" s="93">
        <v>62609301</v>
      </c>
      <c r="Y48" s="96">
        <v>72672654</v>
      </c>
    </row>
    <row r="49" spans="1:25" ht="12.75">
      <c r="A49" s="79" t="s">
        <v>53</v>
      </c>
      <c r="B49" s="81">
        <v>12451901</v>
      </c>
      <c r="C49" s="69">
        <v>12103930</v>
      </c>
      <c r="D49" s="70">
        <v>11775030</v>
      </c>
      <c r="E49" s="71">
        <v>14838999</v>
      </c>
      <c r="F49" s="71">
        <v>18924425</v>
      </c>
      <c r="G49" s="71">
        <v>21698481</v>
      </c>
      <c r="H49" s="83">
        <v>27913538</v>
      </c>
      <c r="I49" s="71">
        <f>SUM(I50:I58)</f>
        <v>33488724</v>
      </c>
      <c r="J49" s="71">
        <f>SUM(J50:J58)</f>
        <v>36688695</v>
      </c>
      <c r="K49" s="86">
        <v>40955159</v>
      </c>
      <c r="L49" s="86">
        <v>51788860</v>
      </c>
      <c r="M49" s="89">
        <v>66243000.00000001</v>
      </c>
      <c r="N49" s="92">
        <f aca="true" t="shared" si="8" ref="N49:U49">SUM(N50:N58)</f>
        <v>12097713</v>
      </c>
      <c r="O49" s="92">
        <f t="shared" si="8"/>
        <v>13003480</v>
      </c>
      <c r="P49" s="92">
        <f t="shared" si="8"/>
        <v>18515893</v>
      </c>
      <c r="Q49" s="92">
        <f t="shared" si="8"/>
        <v>20071509</v>
      </c>
      <c r="R49" s="92">
        <f t="shared" si="8"/>
        <v>26010306</v>
      </c>
      <c r="S49" s="92">
        <f t="shared" si="8"/>
        <v>30905295</v>
      </c>
      <c r="T49" s="92">
        <f t="shared" si="8"/>
        <v>34365315</v>
      </c>
      <c r="U49" s="92">
        <f t="shared" si="8"/>
        <v>43767278</v>
      </c>
      <c r="V49" s="92">
        <f>SUM(V50:V58)</f>
        <v>48200817</v>
      </c>
      <c r="W49" s="92">
        <v>56874952</v>
      </c>
      <c r="X49" s="92">
        <v>59676903</v>
      </c>
      <c r="Y49" s="95">
        <v>70541087</v>
      </c>
    </row>
    <row r="50" spans="1:25" ht="12.75">
      <c r="A50" s="80" t="s">
        <v>54</v>
      </c>
      <c r="B50" s="82">
        <v>1570098</v>
      </c>
      <c r="C50" s="72">
        <v>1822856</v>
      </c>
      <c r="D50" s="73">
        <v>1761125</v>
      </c>
      <c r="E50" s="74">
        <v>1988108</v>
      </c>
      <c r="F50" s="74">
        <v>2220893</v>
      </c>
      <c r="G50" s="74">
        <v>2698295</v>
      </c>
      <c r="H50" s="84">
        <v>4600014</v>
      </c>
      <c r="I50" s="74">
        <v>4203919</v>
      </c>
      <c r="J50" s="87">
        <v>5265187</v>
      </c>
      <c r="K50" s="87">
        <v>6126292</v>
      </c>
      <c r="L50" s="87">
        <v>6844673.648</v>
      </c>
      <c r="M50" s="90">
        <v>8227253.176</v>
      </c>
      <c r="N50" s="82">
        <v>1235903</v>
      </c>
      <c r="O50" s="72">
        <v>1508082</v>
      </c>
      <c r="P50" s="73">
        <v>1721569</v>
      </c>
      <c r="Q50" s="74">
        <v>1813096</v>
      </c>
      <c r="R50" s="74">
        <v>2046299</v>
      </c>
      <c r="S50" s="87">
        <v>2600317</v>
      </c>
      <c r="T50" s="87">
        <v>3797430</v>
      </c>
      <c r="U50" s="93">
        <v>4255236</v>
      </c>
      <c r="V50" s="93">
        <v>5293276</v>
      </c>
      <c r="W50" s="93">
        <v>6766915</v>
      </c>
      <c r="X50" s="93">
        <v>8227516</v>
      </c>
      <c r="Y50" s="96">
        <v>8215773</v>
      </c>
    </row>
    <row r="51" spans="1:25" ht="12.75">
      <c r="A51" s="80" t="s">
        <v>55</v>
      </c>
      <c r="B51" s="82">
        <v>235808</v>
      </c>
      <c r="C51" s="72">
        <v>176090</v>
      </c>
      <c r="D51" s="73">
        <v>179420</v>
      </c>
      <c r="E51" s="74">
        <v>210859</v>
      </c>
      <c r="F51" s="74">
        <v>241893</v>
      </c>
      <c r="G51" s="74">
        <v>334065</v>
      </c>
      <c r="H51" s="84">
        <v>376754</v>
      </c>
      <c r="I51" s="74">
        <v>1096657</v>
      </c>
      <c r="J51" s="87">
        <v>1025565</v>
      </c>
      <c r="K51" s="87">
        <v>2196144</v>
      </c>
      <c r="L51" s="87">
        <v>1980570</v>
      </c>
      <c r="M51" s="90">
        <v>2834011.916</v>
      </c>
      <c r="N51" s="82">
        <v>102915</v>
      </c>
      <c r="O51" s="72">
        <v>105291</v>
      </c>
      <c r="P51" s="73">
        <v>124691</v>
      </c>
      <c r="Q51" s="74">
        <v>125182</v>
      </c>
      <c r="R51" s="74">
        <v>260291</v>
      </c>
      <c r="S51" s="87">
        <v>184696</v>
      </c>
      <c r="T51" s="87">
        <v>256729</v>
      </c>
      <c r="U51" s="93">
        <v>331565</v>
      </c>
      <c r="V51" s="93">
        <v>431486</v>
      </c>
      <c r="W51" s="93">
        <v>569113</v>
      </c>
      <c r="X51" s="93">
        <v>749351</v>
      </c>
      <c r="Y51" s="96">
        <v>924570</v>
      </c>
    </row>
    <row r="52" spans="1:25" ht="12.75">
      <c r="A52" s="80" t="s">
        <v>56</v>
      </c>
      <c r="B52" s="82">
        <v>114788</v>
      </c>
      <c r="C52" s="72">
        <v>140473</v>
      </c>
      <c r="D52" s="73">
        <v>124138</v>
      </c>
      <c r="E52" s="74">
        <v>152841</v>
      </c>
      <c r="F52" s="74">
        <v>175221</v>
      </c>
      <c r="G52" s="74">
        <v>275652</v>
      </c>
      <c r="H52" s="84">
        <v>331571</v>
      </c>
      <c r="I52" s="74">
        <v>483629</v>
      </c>
      <c r="J52" s="87">
        <v>487530</v>
      </c>
      <c r="K52" s="87">
        <v>535961</v>
      </c>
      <c r="L52" s="87">
        <v>562942.948</v>
      </c>
      <c r="M52" s="90">
        <v>671934.083</v>
      </c>
      <c r="N52" s="82">
        <v>66413</v>
      </c>
      <c r="O52" s="72">
        <v>88284</v>
      </c>
      <c r="P52" s="73">
        <v>84808</v>
      </c>
      <c r="Q52" s="74">
        <v>133434</v>
      </c>
      <c r="R52" s="74">
        <v>120419</v>
      </c>
      <c r="S52" s="87">
        <v>178209</v>
      </c>
      <c r="T52" s="87">
        <v>217069</v>
      </c>
      <c r="U52" s="93">
        <v>306941</v>
      </c>
      <c r="V52" s="93">
        <v>346644</v>
      </c>
      <c r="W52" s="93">
        <v>409305</v>
      </c>
      <c r="X52" s="93">
        <v>456442</v>
      </c>
      <c r="Y52" s="96">
        <v>575600</v>
      </c>
    </row>
    <row r="53" spans="1:25" ht="12.75">
      <c r="A53" s="80" t="s">
        <v>57</v>
      </c>
      <c r="B53" s="82">
        <v>556641</v>
      </c>
      <c r="C53" s="72">
        <v>597367</v>
      </c>
      <c r="D53" s="73">
        <v>563635</v>
      </c>
      <c r="E53" s="74">
        <v>674174</v>
      </c>
      <c r="F53" s="74">
        <v>940928</v>
      </c>
      <c r="G53" s="74">
        <v>1009748</v>
      </c>
      <c r="H53" s="84">
        <v>1176864</v>
      </c>
      <c r="I53" s="74">
        <v>1771755</v>
      </c>
      <c r="J53" s="87">
        <v>2169679</v>
      </c>
      <c r="K53" s="87">
        <v>2481034</v>
      </c>
      <c r="L53" s="87">
        <v>3126630</v>
      </c>
      <c r="M53" s="90">
        <v>3731974</v>
      </c>
      <c r="N53" s="82">
        <v>666297</v>
      </c>
      <c r="O53" s="72">
        <v>639571</v>
      </c>
      <c r="P53" s="73">
        <v>1873133</v>
      </c>
      <c r="Q53" s="74">
        <v>2251001</v>
      </c>
      <c r="R53" s="74">
        <v>1653437</v>
      </c>
      <c r="S53" s="87">
        <v>3147487</v>
      </c>
      <c r="T53" s="87">
        <v>2733041</v>
      </c>
      <c r="U53" s="93">
        <v>3346973</v>
      </c>
      <c r="V53" s="93">
        <v>5088032</v>
      </c>
      <c r="W53" s="93">
        <v>5324540</v>
      </c>
      <c r="X53" s="93">
        <v>6034424</v>
      </c>
      <c r="Y53" s="96">
        <v>6764155</v>
      </c>
    </row>
    <row r="54" spans="1:25" ht="12.75">
      <c r="A54" s="80" t="s">
        <v>58</v>
      </c>
      <c r="B54" s="82">
        <v>8726929</v>
      </c>
      <c r="C54" s="72">
        <v>8060196</v>
      </c>
      <c r="D54" s="73">
        <v>7883101</v>
      </c>
      <c r="E54" s="74">
        <v>10398376</v>
      </c>
      <c r="F54" s="74">
        <v>13676214</v>
      </c>
      <c r="G54" s="74">
        <v>15501897</v>
      </c>
      <c r="H54" s="84">
        <v>19170363</v>
      </c>
      <c r="I54" s="74">
        <v>23176205</v>
      </c>
      <c r="J54" s="87">
        <v>24798667</v>
      </c>
      <c r="K54" s="87">
        <v>26059374</v>
      </c>
      <c r="L54" s="87">
        <v>34286143.304</v>
      </c>
      <c r="M54" s="90">
        <v>43843484.276</v>
      </c>
      <c r="N54" s="82">
        <v>9053550</v>
      </c>
      <c r="O54" s="72">
        <v>9563606</v>
      </c>
      <c r="P54" s="73">
        <v>13465615</v>
      </c>
      <c r="Q54" s="74">
        <v>14446807</v>
      </c>
      <c r="R54" s="74">
        <v>20266005</v>
      </c>
      <c r="S54" s="87">
        <v>22862477</v>
      </c>
      <c r="T54" s="87">
        <v>25105093</v>
      </c>
      <c r="U54" s="93">
        <v>32796670</v>
      </c>
      <c r="V54" s="93">
        <v>33966116</v>
      </c>
      <c r="W54" s="93">
        <v>39924438</v>
      </c>
      <c r="X54" s="93">
        <v>39191171</v>
      </c>
      <c r="Y54" s="96">
        <v>46863739</v>
      </c>
    </row>
    <row r="55" spans="1:25" ht="12.75">
      <c r="A55" s="80" t="s">
        <v>59</v>
      </c>
      <c r="B55" s="82">
        <v>135167</v>
      </c>
      <c r="C55" s="72">
        <v>145543</v>
      </c>
      <c r="D55" s="73">
        <v>143115</v>
      </c>
      <c r="E55" s="74">
        <v>157309</v>
      </c>
      <c r="F55" s="74">
        <v>187816</v>
      </c>
      <c r="G55" s="74">
        <v>207263</v>
      </c>
      <c r="H55" s="84">
        <v>286327</v>
      </c>
      <c r="I55" s="74">
        <v>331154</v>
      </c>
      <c r="J55" s="87">
        <v>345489</v>
      </c>
      <c r="K55" s="87">
        <v>362877</v>
      </c>
      <c r="L55" s="87">
        <v>466819.6</v>
      </c>
      <c r="M55" s="90">
        <v>856034.304</v>
      </c>
      <c r="N55" s="82">
        <v>86595</v>
      </c>
      <c r="O55" s="72">
        <v>94329</v>
      </c>
      <c r="P55" s="73">
        <v>119271</v>
      </c>
      <c r="Q55" s="74">
        <v>138272</v>
      </c>
      <c r="R55" s="74">
        <v>156100</v>
      </c>
      <c r="S55" s="87">
        <v>175854</v>
      </c>
      <c r="T55" s="87">
        <v>267619</v>
      </c>
      <c r="U55" s="93">
        <v>246107</v>
      </c>
      <c r="V55" s="93">
        <v>241103</v>
      </c>
      <c r="W55" s="93">
        <v>319174</v>
      </c>
      <c r="X55" s="93">
        <v>414143</v>
      </c>
      <c r="Y55" s="96">
        <v>835286</v>
      </c>
    </row>
    <row r="56" spans="1:25" ht="12.75">
      <c r="A56" s="80" t="s">
        <v>60</v>
      </c>
      <c r="B56" s="82">
        <v>888804</v>
      </c>
      <c r="C56" s="72">
        <v>942874</v>
      </c>
      <c r="D56" s="73">
        <v>837956</v>
      </c>
      <c r="E56" s="74">
        <v>938322</v>
      </c>
      <c r="F56" s="74">
        <v>1131549</v>
      </c>
      <c r="G56" s="74">
        <v>1253037</v>
      </c>
      <c r="H56" s="84">
        <v>1505212</v>
      </c>
      <c r="I56" s="74">
        <v>1802955</v>
      </c>
      <c r="J56" s="87">
        <v>1920975</v>
      </c>
      <c r="K56" s="87">
        <v>2509936</v>
      </c>
      <c r="L56" s="87">
        <v>3217267.5</v>
      </c>
      <c r="M56" s="90">
        <v>4064394.1780000003</v>
      </c>
      <c r="N56" s="82">
        <v>796468</v>
      </c>
      <c r="O56" s="72">
        <v>881412</v>
      </c>
      <c r="P56" s="73">
        <v>952282</v>
      </c>
      <c r="Q56" s="74">
        <v>945057</v>
      </c>
      <c r="R56" s="74">
        <v>1275759</v>
      </c>
      <c r="S56" s="87">
        <v>1442726</v>
      </c>
      <c r="T56" s="87">
        <v>1625629</v>
      </c>
      <c r="U56" s="93">
        <v>1980840</v>
      </c>
      <c r="V56" s="93">
        <v>2306983</v>
      </c>
      <c r="W56" s="93">
        <v>2949110</v>
      </c>
      <c r="X56" s="93">
        <v>3831071</v>
      </c>
      <c r="Y56" s="96">
        <v>4407304</v>
      </c>
    </row>
    <row r="57" spans="1:25" ht="12.75">
      <c r="A57" s="80" t="s">
        <v>61</v>
      </c>
      <c r="B57" s="82">
        <v>1660</v>
      </c>
      <c r="C57" s="72">
        <v>1704</v>
      </c>
      <c r="D57" s="73">
        <v>2043</v>
      </c>
      <c r="E57" s="74">
        <v>7302</v>
      </c>
      <c r="F57" s="74">
        <v>14923</v>
      </c>
      <c r="G57" s="74">
        <v>1700</v>
      </c>
      <c r="H57" s="84">
        <v>2920</v>
      </c>
      <c r="I57" s="74">
        <v>1500</v>
      </c>
      <c r="J57" s="87">
        <v>1440</v>
      </c>
      <c r="K57" s="87">
        <v>1250</v>
      </c>
      <c r="L57" s="87">
        <v>2220</v>
      </c>
      <c r="M57" s="90">
        <v>2550</v>
      </c>
      <c r="N57" s="82">
        <v>1391</v>
      </c>
      <c r="O57" s="72">
        <v>1205</v>
      </c>
      <c r="P57" s="73">
        <v>2022</v>
      </c>
      <c r="Q57" s="74">
        <v>7126</v>
      </c>
      <c r="R57" s="74">
        <v>14182</v>
      </c>
      <c r="S57" s="87">
        <v>1420</v>
      </c>
      <c r="T57" s="87">
        <v>1247</v>
      </c>
      <c r="U57" s="93">
        <v>1405</v>
      </c>
      <c r="V57" s="93">
        <v>1350</v>
      </c>
      <c r="W57" s="93">
        <v>1741</v>
      </c>
      <c r="X57" s="93">
        <v>2598</v>
      </c>
      <c r="Y57" s="96">
        <v>3995</v>
      </c>
    </row>
    <row r="58" spans="1:25" ht="12.75">
      <c r="A58" s="80" t="s">
        <v>62</v>
      </c>
      <c r="B58" s="82">
        <v>222006</v>
      </c>
      <c r="C58" s="72">
        <v>216827</v>
      </c>
      <c r="D58" s="73">
        <v>280497</v>
      </c>
      <c r="E58" s="74">
        <v>311708</v>
      </c>
      <c r="F58" s="74">
        <v>334988</v>
      </c>
      <c r="G58" s="74"/>
      <c r="H58" s="84">
        <v>463513</v>
      </c>
      <c r="I58" s="74">
        <v>620950</v>
      </c>
      <c r="J58" s="87">
        <v>674163</v>
      </c>
      <c r="K58" s="87">
        <v>682291</v>
      </c>
      <c r="L58" s="87">
        <v>1301593</v>
      </c>
      <c r="M58" s="90">
        <v>2011364.067</v>
      </c>
      <c r="N58" s="82">
        <v>88181</v>
      </c>
      <c r="O58" s="72">
        <v>121700</v>
      </c>
      <c r="P58" s="73">
        <v>172502</v>
      </c>
      <c r="Q58" s="74">
        <v>211534</v>
      </c>
      <c r="R58" s="74">
        <v>217814</v>
      </c>
      <c r="S58" s="87">
        <v>312109</v>
      </c>
      <c r="T58" s="87">
        <v>361458</v>
      </c>
      <c r="U58" s="93">
        <v>501541</v>
      </c>
      <c r="V58" s="93">
        <v>525827</v>
      </c>
      <c r="W58" s="93">
        <v>610616</v>
      </c>
      <c r="X58" s="93">
        <v>770187</v>
      </c>
      <c r="Y58" s="96">
        <v>1950665</v>
      </c>
    </row>
    <row r="59" spans="1:25" ht="12.75">
      <c r="A59" s="79" t="s">
        <v>63</v>
      </c>
      <c r="B59" s="81">
        <v>1834421</v>
      </c>
      <c r="C59" s="69">
        <v>3647400</v>
      </c>
      <c r="D59" s="70">
        <v>2084420</v>
      </c>
      <c r="E59" s="71">
        <v>2824819</v>
      </c>
      <c r="F59" s="71">
        <v>3429214</v>
      </c>
      <c r="G59" s="71">
        <v>4300324</v>
      </c>
      <c r="H59" s="83">
        <v>4242856</v>
      </c>
      <c r="I59" s="71">
        <f>SUM(I60:I61)</f>
        <v>5103162</v>
      </c>
      <c r="J59" s="71">
        <f>SUM(J60:J61)</f>
        <v>6518197</v>
      </c>
      <c r="K59" s="86">
        <v>6797889</v>
      </c>
      <c r="L59" s="86">
        <v>7521806</v>
      </c>
      <c r="M59" s="89">
        <v>10881282.9</v>
      </c>
      <c r="N59" s="92">
        <f aca="true" t="shared" si="9" ref="N59:U59">SUM(N60:N61)</f>
        <v>2637015</v>
      </c>
      <c r="O59" s="92">
        <f t="shared" si="9"/>
        <v>3542364</v>
      </c>
      <c r="P59" s="92">
        <f t="shared" si="9"/>
        <v>3173794</v>
      </c>
      <c r="Q59" s="92">
        <f t="shared" si="9"/>
        <v>4319248</v>
      </c>
      <c r="R59" s="92">
        <f t="shared" si="9"/>
        <v>6772643</v>
      </c>
      <c r="S59" s="92">
        <f t="shared" si="9"/>
        <v>6738618</v>
      </c>
      <c r="T59" s="92">
        <f t="shared" si="9"/>
        <v>6006362</v>
      </c>
      <c r="U59" s="92">
        <f t="shared" si="9"/>
        <v>7665522</v>
      </c>
      <c r="V59" s="92">
        <f>SUM(V60:V61)</f>
        <v>7706603</v>
      </c>
      <c r="W59" s="92">
        <v>10459912</v>
      </c>
      <c r="X59" s="92">
        <v>8881418</v>
      </c>
      <c r="Y59" s="95">
        <v>13341262</v>
      </c>
    </row>
    <row r="60" spans="1:25" ht="12.75">
      <c r="A60" s="80" t="s">
        <v>64</v>
      </c>
      <c r="B60" s="82">
        <v>1639541</v>
      </c>
      <c r="C60" s="72">
        <v>3421134</v>
      </c>
      <c r="D60" s="73">
        <v>1862447</v>
      </c>
      <c r="E60" s="74">
        <v>2648027</v>
      </c>
      <c r="F60" s="74">
        <v>3175578</v>
      </c>
      <c r="G60" s="74">
        <v>4033425</v>
      </c>
      <c r="H60" s="84">
        <v>3802690</v>
      </c>
      <c r="I60" s="74">
        <v>4003867</v>
      </c>
      <c r="J60" s="87">
        <v>5901512</v>
      </c>
      <c r="K60" s="87">
        <v>6355044</v>
      </c>
      <c r="L60" s="87">
        <v>6981144</v>
      </c>
      <c r="M60" s="90">
        <v>10466845.4</v>
      </c>
      <c r="N60" s="82">
        <v>2458806</v>
      </c>
      <c r="O60" s="72">
        <v>3354492</v>
      </c>
      <c r="P60" s="73">
        <v>3042923</v>
      </c>
      <c r="Q60" s="74">
        <v>4178646</v>
      </c>
      <c r="R60" s="74">
        <v>6650430</v>
      </c>
      <c r="S60" s="87">
        <v>6644091</v>
      </c>
      <c r="T60" s="87">
        <v>5752300</v>
      </c>
      <c r="U60" s="93">
        <v>7274491</v>
      </c>
      <c r="V60" s="93">
        <v>6772518</v>
      </c>
      <c r="W60" s="93">
        <v>9814795</v>
      </c>
      <c r="X60" s="93">
        <v>8487862</v>
      </c>
      <c r="Y60" s="96">
        <v>12887820</v>
      </c>
    </row>
    <row r="61" spans="1:25" ht="12.75">
      <c r="A61" s="80" t="s">
        <v>65</v>
      </c>
      <c r="B61" s="82">
        <v>194880</v>
      </c>
      <c r="C61" s="72">
        <v>226266</v>
      </c>
      <c r="D61" s="73">
        <v>221973</v>
      </c>
      <c r="E61" s="74">
        <v>176792</v>
      </c>
      <c r="F61" s="74">
        <v>253636</v>
      </c>
      <c r="G61" s="74">
        <v>266899</v>
      </c>
      <c r="H61" s="84">
        <v>440166</v>
      </c>
      <c r="I61" s="74">
        <v>1099295</v>
      </c>
      <c r="J61" s="87">
        <v>616685</v>
      </c>
      <c r="K61" s="87">
        <v>442845</v>
      </c>
      <c r="L61" s="87">
        <v>540662</v>
      </c>
      <c r="M61" s="90">
        <v>414437.5</v>
      </c>
      <c r="N61" s="82">
        <v>178209</v>
      </c>
      <c r="O61" s="72">
        <v>187872</v>
      </c>
      <c r="P61" s="73">
        <v>130871</v>
      </c>
      <c r="Q61" s="74">
        <v>140602</v>
      </c>
      <c r="R61" s="74">
        <v>122213</v>
      </c>
      <c r="S61" s="87">
        <v>94527</v>
      </c>
      <c r="T61" s="87">
        <v>254062</v>
      </c>
      <c r="U61" s="93">
        <v>391031</v>
      </c>
      <c r="V61" s="93">
        <v>934085</v>
      </c>
      <c r="W61" s="93">
        <v>645117</v>
      </c>
      <c r="X61" s="93">
        <v>393556</v>
      </c>
      <c r="Y61" s="96">
        <v>453442</v>
      </c>
    </row>
    <row r="62" spans="1:25" ht="12.75">
      <c r="A62" s="79" t="s">
        <v>66</v>
      </c>
      <c r="B62" s="81">
        <v>4256200</v>
      </c>
      <c r="C62" s="69">
        <v>3694600</v>
      </c>
      <c r="D62" s="70">
        <v>3933510</v>
      </c>
      <c r="E62" s="71">
        <v>4660842</v>
      </c>
      <c r="F62" s="71">
        <v>6902862</v>
      </c>
      <c r="G62" s="71">
        <v>6436414</v>
      </c>
      <c r="H62" s="83">
        <v>8624895</v>
      </c>
      <c r="I62" s="71">
        <f>SUM(I63:I64)</f>
        <v>11115035</v>
      </c>
      <c r="J62" s="71">
        <f>SUM(J63:J64)</f>
        <v>7645162</v>
      </c>
      <c r="K62" s="86">
        <v>10544604</v>
      </c>
      <c r="L62" s="86">
        <v>12938516</v>
      </c>
      <c r="M62" s="89">
        <v>12917108</v>
      </c>
      <c r="N62" s="92">
        <f aca="true" t="shared" si="10" ref="N62:U62">SUM(N63:N64)</f>
        <v>5688627</v>
      </c>
      <c r="O62" s="92">
        <f t="shared" si="10"/>
        <v>3845795</v>
      </c>
      <c r="P62" s="92">
        <f t="shared" si="10"/>
        <v>4643753</v>
      </c>
      <c r="Q62" s="92">
        <f t="shared" si="10"/>
        <v>5697647</v>
      </c>
      <c r="R62" s="92">
        <f t="shared" si="10"/>
        <v>8857174</v>
      </c>
      <c r="S62" s="92">
        <f t="shared" si="10"/>
        <v>5671305</v>
      </c>
      <c r="T62" s="92">
        <f t="shared" si="10"/>
        <v>9537423</v>
      </c>
      <c r="U62" s="92">
        <f t="shared" si="10"/>
        <v>9135057</v>
      </c>
      <c r="V62" s="92">
        <f>SUM(V63:V64)</f>
        <v>10549810</v>
      </c>
      <c r="W62" s="92">
        <v>11332833</v>
      </c>
      <c r="X62" s="92">
        <v>12756040</v>
      </c>
      <c r="Y62" s="95">
        <v>13290515</v>
      </c>
    </row>
    <row r="63" spans="1:25" ht="12.75">
      <c r="A63" s="80" t="s">
        <v>67</v>
      </c>
      <c r="B63" s="82">
        <v>3961200</v>
      </c>
      <c r="C63" s="72">
        <v>3429600</v>
      </c>
      <c r="D63" s="73">
        <v>3708510</v>
      </c>
      <c r="E63" s="74">
        <v>4334842</v>
      </c>
      <c r="F63" s="74">
        <v>6297862</v>
      </c>
      <c r="G63" s="74">
        <v>5916414</v>
      </c>
      <c r="H63" s="84">
        <v>8203895</v>
      </c>
      <c r="I63" s="74">
        <v>9578035</v>
      </c>
      <c r="J63" s="87">
        <v>6997162</v>
      </c>
      <c r="K63" s="87">
        <v>9945604</v>
      </c>
      <c r="L63" s="87">
        <v>11959171</v>
      </c>
      <c r="M63" s="90">
        <v>11786351</v>
      </c>
      <c r="N63" s="82">
        <v>5420966</v>
      </c>
      <c r="O63" s="72">
        <v>3560795</v>
      </c>
      <c r="P63" s="73">
        <v>4211753</v>
      </c>
      <c r="Q63" s="74">
        <v>5070647</v>
      </c>
      <c r="R63" s="74">
        <v>8267174</v>
      </c>
      <c r="S63" s="87">
        <v>4930081</v>
      </c>
      <c r="T63" s="87">
        <v>8184988</v>
      </c>
      <c r="U63" s="93">
        <v>7625768</v>
      </c>
      <c r="V63" s="93">
        <v>9616945</v>
      </c>
      <c r="W63" s="93">
        <v>10964228</v>
      </c>
      <c r="X63" s="93">
        <v>11693662</v>
      </c>
      <c r="Y63" s="96">
        <v>12538859</v>
      </c>
    </row>
    <row r="64" spans="1:25" ht="12.75">
      <c r="A64" s="80" t="s">
        <v>68</v>
      </c>
      <c r="B64" s="82">
        <v>295000</v>
      </c>
      <c r="C64" s="72">
        <v>265000</v>
      </c>
      <c r="D64" s="73">
        <v>225000</v>
      </c>
      <c r="E64" s="74">
        <v>326000</v>
      </c>
      <c r="F64" s="74">
        <v>605000</v>
      </c>
      <c r="G64" s="74">
        <v>520000</v>
      </c>
      <c r="H64" s="84">
        <v>421000</v>
      </c>
      <c r="I64" s="74">
        <v>1537000</v>
      </c>
      <c r="J64" s="87">
        <v>648000</v>
      </c>
      <c r="K64" s="87">
        <v>599000</v>
      </c>
      <c r="L64" s="87">
        <v>979345</v>
      </c>
      <c r="M64" s="90">
        <v>1130757</v>
      </c>
      <c r="N64" s="82">
        <v>267661</v>
      </c>
      <c r="O64" s="72">
        <v>285000</v>
      </c>
      <c r="P64" s="73">
        <v>432000</v>
      </c>
      <c r="Q64" s="74">
        <v>627000</v>
      </c>
      <c r="R64" s="74">
        <v>590000</v>
      </c>
      <c r="S64" s="87">
        <v>741224</v>
      </c>
      <c r="T64" s="87">
        <v>1352435</v>
      </c>
      <c r="U64" s="93">
        <v>1509289</v>
      </c>
      <c r="V64" s="93">
        <v>932865</v>
      </c>
      <c r="W64" s="93">
        <v>368605</v>
      </c>
      <c r="X64" s="93">
        <v>1062378</v>
      </c>
      <c r="Y64" s="96">
        <v>751656</v>
      </c>
    </row>
    <row r="65" spans="1:25" ht="12.75">
      <c r="A65" s="79" t="s">
        <v>69</v>
      </c>
      <c r="B65" s="81">
        <v>1695095</v>
      </c>
      <c r="C65" s="69">
        <v>2374619</v>
      </c>
      <c r="D65" s="70">
        <v>1570672</v>
      </c>
      <c r="E65" s="71">
        <v>1467809</v>
      </c>
      <c r="F65" s="71">
        <v>2153166</v>
      </c>
      <c r="G65" s="71">
        <v>1773900</v>
      </c>
      <c r="H65" s="83">
        <v>4866920</v>
      </c>
      <c r="I65" s="71">
        <f>SUM(I66:I71)</f>
        <v>2592553</v>
      </c>
      <c r="J65" s="71">
        <f>SUM(J66:J71)</f>
        <v>3593223</v>
      </c>
      <c r="K65" s="86">
        <v>3572633</v>
      </c>
      <c r="L65" s="86">
        <v>4971728</v>
      </c>
      <c r="M65" s="89">
        <v>6420922</v>
      </c>
      <c r="N65" s="81">
        <v>0</v>
      </c>
      <c r="O65" s="69">
        <v>0</v>
      </c>
      <c r="P65" s="70">
        <v>0</v>
      </c>
      <c r="Q65" s="71">
        <v>0</v>
      </c>
      <c r="R65" s="71">
        <v>0</v>
      </c>
      <c r="S65" s="86">
        <v>0</v>
      </c>
      <c r="T65" s="86">
        <v>0</v>
      </c>
      <c r="U65" s="92">
        <v>0</v>
      </c>
      <c r="V65" s="92">
        <v>0</v>
      </c>
      <c r="W65" s="92">
        <v>0</v>
      </c>
      <c r="X65" s="92">
        <v>0</v>
      </c>
      <c r="Y65" s="95">
        <v>0</v>
      </c>
    </row>
    <row r="66" spans="1:25" ht="12.75">
      <c r="A66" s="80" t="s">
        <v>70</v>
      </c>
      <c r="B66" s="82">
        <v>717095</v>
      </c>
      <c r="C66" s="72">
        <v>552119</v>
      </c>
      <c r="D66" s="73">
        <v>420488</v>
      </c>
      <c r="E66" s="74">
        <v>400000</v>
      </c>
      <c r="F66" s="74">
        <v>403166</v>
      </c>
      <c r="G66" s="74">
        <v>587900</v>
      </c>
      <c r="H66" s="84">
        <v>3170000</v>
      </c>
      <c r="I66" s="74">
        <v>700000</v>
      </c>
      <c r="J66" s="87">
        <v>725000</v>
      </c>
      <c r="K66" s="87">
        <v>750000</v>
      </c>
      <c r="L66" s="87">
        <v>1450000</v>
      </c>
      <c r="M66" s="90">
        <v>1569000</v>
      </c>
      <c r="N66" s="82">
        <v>0</v>
      </c>
      <c r="O66" s="72">
        <v>0</v>
      </c>
      <c r="P66" s="73">
        <v>0</v>
      </c>
      <c r="Q66" s="74">
        <v>0</v>
      </c>
      <c r="R66" s="74">
        <v>0</v>
      </c>
      <c r="S66" s="87">
        <v>0</v>
      </c>
      <c r="T66" s="87">
        <v>0</v>
      </c>
      <c r="U66" s="93">
        <v>0</v>
      </c>
      <c r="V66" s="93">
        <v>0</v>
      </c>
      <c r="W66" s="93">
        <v>0</v>
      </c>
      <c r="X66" s="93">
        <v>0</v>
      </c>
      <c r="Y66" s="96">
        <v>0</v>
      </c>
    </row>
    <row r="67" spans="1:25" ht="12.75">
      <c r="A67" s="80" t="s">
        <v>71</v>
      </c>
      <c r="B67" s="82">
        <v>173000</v>
      </c>
      <c r="C67" s="72">
        <v>222500</v>
      </c>
      <c r="D67" s="73">
        <v>245184</v>
      </c>
      <c r="E67" s="74">
        <v>293009</v>
      </c>
      <c r="F67" s="74">
        <v>225000</v>
      </c>
      <c r="G67" s="74">
        <v>271000</v>
      </c>
      <c r="H67" s="84">
        <v>510970</v>
      </c>
      <c r="I67" s="74">
        <v>554758</v>
      </c>
      <c r="J67" s="87">
        <v>1057520</v>
      </c>
      <c r="K67" s="87">
        <v>632782</v>
      </c>
      <c r="L67" s="87">
        <v>770587</v>
      </c>
      <c r="M67" s="90">
        <v>451710</v>
      </c>
      <c r="N67" s="82">
        <v>0</v>
      </c>
      <c r="O67" s="72">
        <v>0</v>
      </c>
      <c r="P67" s="73">
        <v>0</v>
      </c>
      <c r="Q67" s="74">
        <v>0</v>
      </c>
      <c r="R67" s="74">
        <v>0</v>
      </c>
      <c r="S67" s="87">
        <v>0</v>
      </c>
      <c r="T67" s="87">
        <v>0</v>
      </c>
      <c r="U67" s="93">
        <v>0</v>
      </c>
      <c r="V67" s="93">
        <v>0</v>
      </c>
      <c r="W67" s="93">
        <v>0</v>
      </c>
      <c r="X67" s="93">
        <v>0</v>
      </c>
      <c r="Y67" s="96">
        <v>0</v>
      </c>
    </row>
    <row r="68" spans="1:25" ht="12.75">
      <c r="A68" s="80" t="s">
        <v>72</v>
      </c>
      <c r="B68" s="82">
        <v>65000</v>
      </c>
      <c r="C68" s="72">
        <v>65000</v>
      </c>
      <c r="D68" s="73">
        <v>70000</v>
      </c>
      <c r="E68" s="74">
        <v>72800</v>
      </c>
      <c r="F68" s="74">
        <v>73000</v>
      </c>
      <c r="G68" s="74">
        <v>80000</v>
      </c>
      <c r="H68" s="84">
        <v>85600</v>
      </c>
      <c r="I68" s="74">
        <v>89966</v>
      </c>
      <c r="J68" s="87">
        <v>95364</v>
      </c>
      <c r="K68" s="87">
        <v>100000</v>
      </c>
      <c r="L68" s="87">
        <v>106800</v>
      </c>
      <c r="M68" s="90">
        <v>114703</v>
      </c>
      <c r="N68" s="82">
        <v>0</v>
      </c>
      <c r="O68" s="72">
        <v>0</v>
      </c>
      <c r="P68" s="73">
        <v>0</v>
      </c>
      <c r="Q68" s="74">
        <v>0</v>
      </c>
      <c r="R68" s="74">
        <v>0</v>
      </c>
      <c r="S68" s="87">
        <v>0</v>
      </c>
      <c r="T68" s="87">
        <v>0</v>
      </c>
      <c r="U68" s="93">
        <v>0</v>
      </c>
      <c r="V68" s="93">
        <v>0</v>
      </c>
      <c r="W68" s="93">
        <v>0</v>
      </c>
      <c r="X68" s="93">
        <v>0</v>
      </c>
      <c r="Y68" s="96">
        <v>0</v>
      </c>
    </row>
    <row r="69" spans="1:25" ht="12.75">
      <c r="A69" s="80" t="s">
        <v>73</v>
      </c>
      <c r="B69" s="82">
        <v>400000</v>
      </c>
      <c r="C69" s="72">
        <v>458000</v>
      </c>
      <c r="D69" s="73">
        <v>570000</v>
      </c>
      <c r="E69" s="74">
        <v>450000</v>
      </c>
      <c r="F69" s="74">
        <v>500000</v>
      </c>
      <c r="G69" s="74">
        <v>575000</v>
      </c>
      <c r="H69" s="84">
        <v>665250</v>
      </c>
      <c r="I69" s="74">
        <v>949178</v>
      </c>
      <c r="J69" s="87">
        <v>1199178</v>
      </c>
      <c r="K69" s="87">
        <v>1547000</v>
      </c>
      <c r="L69" s="87">
        <v>2064576</v>
      </c>
      <c r="M69" s="90">
        <v>3662841</v>
      </c>
      <c r="N69" s="82">
        <v>0</v>
      </c>
      <c r="O69" s="72">
        <v>0</v>
      </c>
      <c r="P69" s="73">
        <v>0</v>
      </c>
      <c r="Q69" s="74">
        <v>0</v>
      </c>
      <c r="R69" s="74">
        <v>0</v>
      </c>
      <c r="S69" s="87">
        <v>0</v>
      </c>
      <c r="T69" s="87">
        <v>0</v>
      </c>
      <c r="U69" s="93">
        <v>0</v>
      </c>
      <c r="V69" s="93">
        <v>0</v>
      </c>
      <c r="W69" s="93">
        <v>0</v>
      </c>
      <c r="X69" s="93">
        <v>0</v>
      </c>
      <c r="Y69" s="96">
        <v>0</v>
      </c>
    </row>
    <row r="70" spans="1:25" ht="12.75">
      <c r="A70" s="80" t="s">
        <v>74</v>
      </c>
      <c r="B70" s="82">
        <v>50000</v>
      </c>
      <c r="C70" s="72">
        <v>30000</v>
      </c>
      <c r="D70" s="73">
        <v>25000</v>
      </c>
      <c r="E70" s="74">
        <v>26000</v>
      </c>
      <c r="F70" s="74">
        <v>26000</v>
      </c>
      <c r="G70" s="74">
        <v>30000</v>
      </c>
      <c r="H70" s="84">
        <v>189000</v>
      </c>
      <c r="I70" s="74">
        <v>40000</v>
      </c>
      <c r="J70" s="87">
        <v>42400</v>
      </c>
      <c r="K70" s="87">
        <v>44944</v>
      </c>
      <c r="L70" s="87">
        <v>48000</v>
      </c>
      <c r="M70" s="90">
        <v>51553</v>
      </c>
      <c r="N70" s="82">
        <v>0</v>
      </c>
      <c r="O70" s="72">
        <v>0</v>
      </c>
      <c r="P70" s="73">
        <v>0</v>
      </c>
      <c r="Q70" s="74">
        <v>0</v>
      </c>
      <c r="R70" s="74">
        <v>0</v>
      </c>
      <c r="S70" s="87">
        <v>0</v>
      </c>
      <c r="T70" s="87">
        <v>0</v>
      </c>
      <c r="U70" s="93">
        <v>0</v>
      </c>
      <c r="V70" s="93">
        <v>0</v>
      </c>
      <c r="W70" s="93">
        <v>0</v>
      </c>
      <c r="X70" s="93">
        <v>0</v>
      </c>
      <c r="Y70" s="96">
        <v>0</v>
      </c>
    </row>
    <row r="71" spans="1:25" ht="12.75">
      <c r="A71" s="80" t="s">
        <v>75</v>
      </c>
      <c r="B71" s="82">
        <v>290000</v>
      </c>
      <c r="C71" s="72">
        <v>1047000</v>
      </c>
      <c r="D71" s="73">
        <v>240000</v>
      </c>
      <c r="E71" s="74">
        <v>226000</v>
      </c>
      <c r="F71" s="74">
        <v>926000</v>
      </c>
      <c r="G71" s="74">
        <v>230000</v>
      </c>
      <c r="H71" s="84">
        <v>246100</v>
      </c>
      <c r="I71" s="74">
        <v>258651</v>
      </c>
      <c r="J71" s="87">
        <v>473761</v>
      </c>
      <c r="K71" s="87">
        <v>497907</v>
      </c>
      <c r="L71" s="87">
        <v>531765</v>
      </c>
      <c r="M71" s="90">
        <v>571115</v>
      </c>
      <c r="N71" s="82">
        <v>0</v>
      </c>
      <c r="O71" s="72">
        <v>0</v>
      </c>
      <c r="P71" s="72">
        <v>0</v>
      </c>
      <c r="Q71" s="74">
        <v>0</v>
      </c>
      <c r="R71" s="74">
        <v>0</v>
      </c>
      <c r="S71" s="87">
        <v>0</v>
      </c>
      <c r="T71" s="87">
        <v>0</v>
      </c>
      <c r="U71" s="93">
        <v>0</v>
      </c>
      <c r="V71" s="93">
        <v>0</v>
      </c>
      <c r="W71" s="93">
        <v>0</v>
      </c>
      <c r="X71" s="93">
        <v>0</v>
      </c>
      <c r="Y71" s="96">
        <v>0</v>
      </c>
    </row>
    <row r="72" spans="1:25" s="102" customFormat="1" ht="18.75" customHeight="1" thickBot="1">
      <c r="A72" s="103" t="s">
        <v>87</v>
      </c>
      <c r="B72" s="104"/>
      <c r="C72" s="105"/>
      <c r="D72" s="105"/>
      <c r="E72" s="105"/>
      <c r="F72" s="105"/>
      <c r="G72" s="105"/>
      <c r="H72" s="106"/>
      <c r="I72" s="105"/>
      <c r="J72" s="107"/>
      <c r="K72" s="107"/>
      <c r="L72" s="107"/>
      <c r="M72" s="108"/>
      <c r="N72" s="104">
        <v>789227555.1090608</v>
      </c>
      <c r="O72" s="105">
        <v>880460879.1593075</v>
      </c>
      <c r="P72" s="105">
        <v>994782858.4153631</v>
      </c>
      <c r="Q72" s="105">
        <v>999191848.0592387</v>
      </c>
      <c r="R72" s="105">
        <v>1160013978.2579618</v>
      </c>
      <c r="S72" s="107">
        <v>1394477165.5209951</v>
      </c>
      <c r="T72" s="107">
        <v>1569672114.9150734</v>
      </c>
      <c r="U72" s="109">
        <v>1809713086.7027307</v>
      </c>
      <c r="V72" s="109">
        <v>2044465875.822471</v>
      </c>
      <c r="W72" s="109">
        <v>2338647493.68311</v>
      </c>
      <c r="X72" s="109">
        <v>2608525749.33259</v>
      </c>
      <c r="Y72" s="110">
        <v>3035450115.71008</v>
      </c>
    </row>
    <row r="73" ht="12.75">
      <c r="A73" s="78" t="s">
        <v>90</v>
      </c>
    </row>
    <row r="74" ht="12.75">
      <c r="A74" s="78"/>
    </row>
  </sheetData>
  <sheetProtection/>
  <mergeCells count="4">
    <mergeCell ref="A1:Y2"/>
    <mergeCell ref="A3:A4"/>
    <mergeCell ref="B3:M3"/>
    <mergeCell ref="N3:Y3"/>
  </mergeCells>
  <printOptions horizontalCentered="1" verticalCentered="1"/>
  <pageMargins left="0.15748031496062992" right="0.15748031496062992" top="0.3937007874015748" bottom="0.3937007874015748" header="0.11811023622047245" footer="0.1181102362204724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Engin KARABAŞ</cp:lastModifiedBy>
  <cp:lastPrinted>2019-01-17T13:05:18Z</cp:lastPrinted>
  <dcterms:created xsi:type="dcterms:W3CDTF">2010-03-05T08:09:10Z</dcterms:created>
  <dcterms:modified xsi:type="dcterms:W3CDTF">2019-01-22T12:23:10Z</dcterms:modified>
  <cp:category/>
  <cp:version/>
  <cp:contentType/>
  <cp:contentStatus/>
</cp:coreProperties>
</file>