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rmFonksiyonel" sheetId="1" r:id="rId1"/>
  </sheets>
  <definedNames>
    <definedName name="Asama">'FormFonksiyonel'!$B$2</definedName>
    <definedName name="AsamaAd">'FormFonksiyonel'!$C$2</definedName>
    <definedName name="ButceYil">'FormFonksiyonel'!$B$1</definedName>
    <definedName name="SatirBaslik">'FormFonksiyonel'!$A$15:$B$19</definedName>
    <definedName name="SutunBaslik">'FormFonksiyonel'!$D$1:$O$5</definedName>
    <definedName name="TeklifYil">'FormFonksiyonel'!$B$5</definedName>
  </definedNames>
  <calcPr fullCalcOnLoad="1"/>
</workbook>
</file>

<file path=xl/sharedStrings.xml><?xml version="1.0" encoding="utf-8"?>
<sst xmlns="http://schemas.openxmlformats.org/spreadsheetml/2006/main" count="304" uniqueCount="63">
  <si>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</si>
  <si>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</si>
  <si>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</si>
  <si>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</si>
  <si>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</si>
  <si>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</si>
  <si>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</si>
  <si>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</si>
  <si>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</si>
  <si>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</si>
  <si>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</si>
  <si>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</si>
  <si>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</si>
  <si>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</si>
  <si>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</si>
  <si>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</si>
  <si>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</si>
  <si>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</si>
  <si>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</si>
  <si>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</si>
  <si>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</si>
  <si>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</si>
  <si>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(III) SAYILI CETVEL - DÜZENLEYİCİ VE DENETLEYİCİ KURUMLAR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</si>
  <si>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</si>
  <si>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</si>
  <si>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</si>
  <si>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</si>
  <si>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</si>
  <si>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</si>
  <si>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</si>
  <si>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</si>
  <si>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</si>
  <si>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</si>
  <si>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</si>
  <si>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</si>
  <si>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</si>
  <si>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</si>
  <si>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</si>
  <si>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42</t>
  </si>
  <si>
    <t>DÜZENLEYİCİ VE DENETLEYİCİ KURUMLAR TOPLAMI</t>
  </si>
  <si>
    <t>2019</t>
  </si>
  <si>
    <t>Cumhurbaşkanı Teklifi</t>
  </si>
  <si>
    <t>3</t>
  </si>
  <si>
    <t>42.01</t>
  </si>
  <si>
    <t>42.02</t>
  </si>
  <si>
    <t>42.03</t>
  </si>
  <si>
    <t>42.04</t>
  </si>
  <si>
    <t>42.05</t>
  </si>
  <si>
    <t>42.06</t>
  </si>
  <si>
    <t>42.07</t>
  </si>
  <si>
    <t>42.10</t>
  </si>
  <si>
    <t>42.11</t>
  </si>
  <si>
    <t>42.12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</si>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</sst>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3" fillId="38" borderId="0" xfId="0" applyFont="1" applyFill="1" applyBorder="1" applyAlignment="1">
      <alignment/>
    </xf>
    <xf numFmtId="49" fontId="4" fillId="38" borderId="14" xfId="0" applyNumberFormat="1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left"/>
    </xf>
    <xf numFmtId="3" fontId="3" fillId="38" borderId="19" xfId="0" applyNumberFormat="1" applyFont="1" applyFill="1" applyBorder="1" applyAlignment="1">
      <alignment vertical="center" wrapText="1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0" fontId="5" fillId="38" borderId="0" xfId="0" applyFont="1" applyFill="1" applyAlignment="1">
      <alignment horizontal="left"/>
    </xf>
    <xf numFmtId="0" fontId="3" fillId="38" borderId="23" xfId="0" applyFont="1" applyFill="1" applyBorder="1" applyAlignment="1">
      <alignment horizontal="left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3" fillId="38" borderId="26" xfId="0" applyNumberFormat="1" applyFont="1" applyFill="1" applyBorder="1" applyAlignment="1">
      <alignment vertical="center" wrapText="1"/>
    </xf>
    <xf numFmtId="3" fontId="1" fillId="38" borderId="27" xfId="0" applyNumberFormat="1" applyFont="1" applyFill="1" applyBorder="1" applyAlignment="1">
      <alignment vertical="center" wrapText="1"/>
    </xf>
    <xf numFmtId="17" fontId="5" fillId="38" borderId="0" xfId="0" applyNumberFormat="1" applyFont="1" applyFill="1" applyAlignment="1">
      <alignment horizontal="left"/>
    </xf>
    <xf numFmtId="0" fontId="3" fillId="38" borderId="28" xfId="0" applyFont="1" applyFill="1" applyBorder="1" applyAlignment="1">
      <alignment horizontal="left" wrapText="1"/>
    </xf>
    <xf numFmtId="3" fontId="3" fillId="38" borderId="29" xfId="0" applyNumberFormat="1" applyFont="1" applyFill="1" applyBorder="1" applyAlignment="1">
      <alignment vertical="center" wrapText="1"/>
    </xf>
    <xf numFmtId="3" fontId="3" fillId="38" borderId="30" xfId="0" applyNumberFormat="1" applyFont="1" applyFill="1" applyBorder="1" applyAlignment="1">
      <alignment vertical="center" wrapText="1"/>
    </xf>
    <xf numFmtId="3" fontId="3" fillId="38" borderId="31" xfId="0" applyNumberFormat="1" applyFont="1" applyFill="1" applyBorder="1" applyAlignment="1">
      <alignment vertical="center" wrapText="1"/>
    </xf>
    <xf numFmtId="3" fontId="1" fillId="38" borderId="3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Alignment="1">
      <alignment vertical="center"/>
    </xf>
    <xf numFmtId="0" fontId="1" fillId="38" borderId="33" xfId="0" applyFont="1" applyFill="1" applyBorder="1" applyAlignment="1">
      <alignment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34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49" fontId="4" fillId="38" borderId="35" xfId="0" applyNumberFormat="1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workbookViewId="0" topLeftCell="E8">
      <selection activeCell="J20" sqref="J20"/>
    </sheetView>
  </sheetViews>
  <sheetFormatPr defaultColWidth="9.00390625" defaultRowHeight="15" customHeight="1"/>
  <cols>
    <col min="1" max="3" width="9.125" style="6" hidden="1" customWidth="1"/>
    <col min="4" max="4" width="13.75390625" style="6" hidden="1" customWidth="1"/>
    <col min="5" max="5" width="64.25390625" style="6" customWidth="1"/>
    <col min="6" max="15" width="17.75390625" style="6" bestFit="1" customWidth="1"/>
    <col min="16" max="16" width="18.75390625" style="6" bestFit="1" customWidth="1"/>
    <col min="17" max="17" width="9.125" style="6" bestFit="1" customWidth="1"/>
    <col min="18" max="16384" width="9.125" style="6" customWidth="1"/>
  </cols>
  <sheetData>
    <row r="1" spans="1:15" ht="15" hidden="1">
      <c r="A1" s="1" t="s">
        <v>0</v>
      </c>
      <c r="B1" s="2" t="s">
        <v>40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42</v>
      </c>
      <c r="C2" s="3" t="s">
        <v>41</v>
      </c>
      <c r="D2" s="4" t="s">
        <v>6</v>
      </c>
      <c r="E2" s="6" t="str">
        <f aca="true" t="shared" si="0" ref="E2:O2">ButceYil</f>
        <v>2019</v>
      </c>
      <c r="F2" s="6" t="str">
        <f t="shared" si="0"/>
        <v>2019</v>
      </c>
      <c r="G2" s="6" t="str">
        <f t="shared" si="0"/>
        <v>2019</v>
      </c>
      <c r="H2" s="6" t="str">
        <f t="shared" si="0"/>
        <v>2019</v>
      </c>
      <c r="I2" s="6" t="str">
        <f t="shared" si="0"/>
        <v>2019</v>
      </c>
      <c r="J2" s="6" t="str">
        <f t="shared" si="0"/>
        <v>2019</v>
      </c>
      <c r="K2" s="6" t="str">
        <f t="shared" si="0"/>
        <v>2019</v>
      </c>
      <c r="L2" s="6" t="str">
        <f t="shared" si="0"/>
        <v>2019</v>
      </c>
      <c r="M2" s="6" t="str">
        <f t="shared" si="0"/>
        <v>2019</v>
      </c>
      <c r="N2" s="6" t="str">
        <f t="shared" si="0"/>
        <v>2019</v>
      </c>
      <c r="O2" s="6" t="str">
        <f t="shared" si="0"/>
        <v>2019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2019</v>
      </c>
      <c r="G3" s="6" t="str">
        <f t="shared" si="1"/>
        <v>2019</v>
      </c>
      <c r="H3" s="6" t="str">
        <f t="shared" si="1"/>
        <v>2019</v>
      </c>
      <c r="I3" s="6" t="str">
        <f t="shared" si="1"/>
        <v>2019</v>
      </c>
      <c r="J3" s="6" t="str">
        <f t="shared" si="1"/>
        <v>2019</v>
      </c>
      <c r="K3" s="6" t="str">
        <f t="shared" si="1"/>
        <v>2019</v>
      </c>
      <c r="L3" s="6" t="str">
        <f t="shared" si="1"/>
        <v>2019</v>
      </c>
      <c r="M3" s="6" t="str">
        <f t="shared" si="1"/>
        <v>2019</v>
      </c>
      <c r="N3" s="6" t="str">
        <f t="shared" si="1"/>
        <v>2019</v>
      </c>
      <c r="O3" s="6" t="str">
        <f t="shared" si="1"/>
        <v>2019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" hidden="1">
      <c r="A5" s="1" t="s">
        <v>9</v>
      </c>
      <c r="B5" s="3" t="s">
        <v>40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16" ht="15">
      <c r="A8" s="3" t="s">
        <v>1</v>
      </c>
      <c r="B8" s="3" t="s">
        <v>1</v>
      </c>
      <c r="C8" s="3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15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7" ht="24.75" customHeight="1">
      <c r="A9" s="3" t="s">
        <v>1</v>
      </c>
      <c r="B9" s="3" t="s">
        <v>1</v>
      </c>
      <c r="C9" s="3" t="s">
        <v>1</v>
      </c>
      <c r="E9" s="51" t="str">
        <f>TeklifYil&amp;"  "&amp;A7</f>
        <v>2019  YILI MERKEZİ YÖNETİM BÜTÇE KANUNU İCMALİ</v>
      </c>
      <c r="F9" s="51" t="s">
        <v>1</v>
      </c>
      <c r="G9" s="51" t="s">
        <v>1</v>
      </c>
      <c r="H9" s="51" t="s">
        <v>1</v>
      </c>
      <c r="I9" s="51" t="s">
        <v>1</v>
      </c>
      <c r="J9" s="51" t="s">
        <v>1</v>
      </c>
      <c r="K9" s="51" t="s">
        <v>1</v>
      </c>
      <c r="L9" s="51" t="s">
        <v>1</v>
      </c>
      <c r="M9" s="51" t="s">
        <v>1</v>
      </c>
      <c r="N9" s="51" t="s">
        <v>1</v>
      </c>
      <c r="O9" s="51" t="s">
        <v>1</v>
      </c>
      <c r="P9" s="51" t="s">
        <v>1</v>
      </c>
      <c r="Q9" s="51" t="s">
        <v>1</v>
      </c>
    </row>
    <row r="10" spans="1:17" ht="24.75" customHeight="1">
      <c r="A10" s="3" t="s">
        <v>1</v>
      </c>
      <c r="B10" s="3" t="s">
        <v>1</v>
      </c>
      <c r="C10" s="3" t="s">
        <v>1</v>
      </c>
      <c r="E10" s="51" t="s">
        <v>22</v>
      </c>
      <c r="F10" s="51" t="s">
        <v>1</v>
      </c>
      <c r="G10" s="51" t="s">
        <v>1</v>
      </c>
      <c r="H10" s="51" t="s">
        <v>1</v>
      </c>
      <c r="I10" s="51" t="s">
        <v>1</v>
      </c>
      <c r="J10" s="51" t="s">
        <v>1</v>
      </c>
      <c r="K10" s="51" t="s">
        <v>1</v>
      </c>
      <c r="L10" s="51" t="s">
        <v>1</v>
      </c>
      <c r="M10" s="51" t="s">
        <v>1</v>
      </c>
      <c r="N10" s="51" t="s">
        <v>1</v>
      </c>
      <c r="O10" s="51" t="s">
        <v>1</v>
      </c>
      <c r="P10" s="51" t="s">
        <v>1</v>
      </c>
      <c r="Q10" s="51" t="s">
        <v>1</v>
      </c>
    </row>
    <row r="11" spans="1:17" ht="24.75" customHeight="1">
      <c r="A11" s="3" t="s">
        <v>1</v>
      </c>
      <c r="B11" s="3" t="s">
        <v>1</v>
      </c>
      <c r="C11" s="3" t="s">
        <v>1</v>
      </c>
      <c r="E11" s="52" t="s">
        <v>23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 t="s">
        <v>1</v>
      </c>
      <c r="Q11" s="52" t="s">
        <v>1</v>
      </c>
    </row>
    <row r="12" spans="1:16" ht="19.5" customHeigh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16" t="s">
        <v>1</v>
      </c>
      <c r="M12" s="1" t="s">
        <v>1</v>
      </c>
      <c r="N12" s="16" t="s">
        <v>1</v>
      </c>
      <c r="O12" s="16" t="s">
        <v>1</v>
      </c>
      <c r="P12" s="4" t="str">
        <f>IF(ButceYil&gt;2008,"TL","YTL")</f>
        <v>TL</v>
      </c>
    </row>
    <row r="13" spans="1:16" ht="15">
      <c r="A13" s="3" t="s">
        <v>1</v>
      </c>
      <c r="B13" s="3" t="s">
        <v>1</v>
      </c>
      <c r="C13" s="3" t="s">
        <v>1</v>
      </c>
      <c r="D13" s="17" t="s">
        <v>1</v>
      </c>
      <c r="E13" s="47" t="s">
        <v>24</v>
      </c>
      <c r="F13" s="18" t="s">
        <v>11</v>
      </c>
      <c r="G13" s="19" t="s">
        <v>12</v>
      </c>
      <c r="H13" s="19" t="s">
        <v>13</v>
      </c>
      <c r="I13" s="19" t="s">
        <v>14</v>
      </c>
      <c r="J13" s="19" t="s">
        <v>15</v>
      </c>
      <c r="K13" s="19" t="s">
        <v>16</v>
      </c>
      <c r="L13" s="19" t="s">
        <v>17</v>
      </c>
      <c r="M13" s="19" t="s">
        <v>18</v>
      </c>
      <c r="N13" s="46" t="s">
        <v>19</v>
      </c>
      <c r="O13" s="46" t="s">
        <v>20</v>
      </c>
      <c r="P13" s="49" t="s">
        <v>25</v>
      </c>
    </row>
    <row r="14" spans="3:16" ht="74.25" customHeight="1">
      <c r="C14" s="4" t="s">
        <v>1</v>
      </c>
      <c r="D14" s="17" t="s">
        <v>1</v>
      </c>
      <c r="E14" s="48" t="s">
        <v>1</v>
      </c>
      <c r="F14" s="20" t="s">
        <v>26</v>
      </c>
      <c r="G14" s="21" t="s">
        <v>27</v>
      </c>
      <c r="H14" s="21" t="s">
        <v>28</v>
      </c>
      <c r="I14" s="21" t="s">
        <v>29</v>
      </c>
      <c r="J14" s="21" t="s">
        <v>30</v>
      </c>
      <c r="K14" s="21" t="s">
        <v>31</v>
      </c>
      <c r="L14" s="21" t="s">
        <v>32</v>
      </c>
      <c r="M14" s="21" t="s">
        <v>33</v>
      </c>
      <c r="N14" s="21" t="s">
        <v>34</v>
      </c>
      <c r="O14" s="21" t="s">
        <v>35</v>
      </c>
      <c r="P14" s="50" t="s">
        <v>1</v>
      </c>
    </row>
    <row r="15" spans="1:16" ht="30" customHeight="1" hidden="1">
      <c r="A15" s="4" t="s">
        <v>2</v>
      </c>
      <c r="B15" s="4" t="s">
        <v>36</v>
      </c>
      <c r="C15" s="4" t="s">
        <v>1</v>
      </c>
      <c r="D15" s="17" t="s">
        <v>1</v>
      </c>
      <c r="E15" s="22" t="s">
        <v>1</v>
      </c>
      <c r="F15" s="23" t="s">
        <v>1</v>
      </c>
      <c r="G15" s="24" t="s">
        <v>1</v>
      </c>
      <c r="H15" s="24" t="s">
        <v>1</v>
      </c>
      <c r="I15" s="24" t="s">
        <v>1</v>
      </c>
      <c r="J15" s="24" t="s">
        <v>1</v>
      </c>
      <c r="K15" s="24" t="s">
        <v>1</v>
      </c>
      <c r="L15" s="24" t="s">
        <v>1</v>
      </c>
      <c r="M15" s="24" t="s">
        <v>1</v>
      </c>
      <c r="N15" s="24" t="s">
        <v>1</v>
      </c>
      <c r="O15" s="25" t="s">
        <v>1</v>
      </c>
      <c r="P15" s="26" t="s">
        <v>1</v>
      </c>
    </row>
    <row r="16" spans="1:16" ht="30" customHeight="1">
      <c r="A16" s="4" t="s">
        <v>1</v>
      </c>
      <c r="B16" s="27" t="s">
        <v>43</v>
      </c>
      <c r="C16" s="4" t="s">
        <v>1</v>
      </c>
      <c r="D16" s="17" t="s">
        <v>1</v>
      </c>
      <c r="E16" s="28" t="s">
        <v>53</v>
      </c>
      <c r="F16" s="29">
        <v>81575000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79194000</v>
      </c>
      <c r="N16" s="30">
        <v>0</v>
      </c>
      <c r="O16" s="31">
        <v>0</v>
      </c>
      <c r="P16" s="32">
        <f aca="true" t="shared" si="3" ref="P16:P25">SUM(F16:O16)</f>
        <v>160769000</v>
      </c>
    </row>
    <row r="17" spans="2:16" ht="30" customHeight="1">
      <c r="B17" s="27" t="s">
        <v>44</v>
      </c>
      <c r="C17" s="4" t="s">
        <v>1</v>
      </c>
      <c r="D17" s="17" t="s">
        <v>1</v>
      </c>
      <c r="E17" s="28" t="s">
        <v>54</v>
      </c>
      <c r="F17" s="29">
        <v>175633000</v>
      </c>
      <c r="G17" s="30">
        <v>0</v>
      </c>
      <c r="H17" s="30">
        <v>61000000</v>
      </c>
      <c r="I17" s="30">
        <v>4398367000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1">
        <v>0</v>
      </c>
      <c r="P17" s="32">
        <f t="shared" si="3"/>
        <v>4635000000</v>
      </c>
    </row>
    <row r="18" spans="2:16" ht="30" customHeight="1">
      <c r="B18" s="27" t="s">
        <v>45</v>
      </c>
      <c r="C18" s="4" t="s">
        <v>1</v>
      </c>
      <c r="D18" s="17" t="s">
        <v>1</v>
      </c>
      <c r="E18" s="28" t="s">
        <v>55</v>
      </c>
      <c r="F18" s="29">
        <v>203873500</v>
      </c>
      <c r="G18" s="30">
        <v>250000</v>
      </c>
      <c r="H18" s="30">
        <v>10196500</v>
      </c>
      <c r="I18" s="30">
        <v>70680000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1">
        <v>100000</v>
      </c>
      <c r="P18" s="32">
        <f t="shared" si="3"/>
        <v>285100000</v>
      </c>
    </row>
    <row r="19" spans="2:16" ht="30" customHeight="1">
      <c r="B19" s="27" t="s">
        <v>46</v>
      </c>
      <c r="C19" s="4" t="s">
        <v>1</v>
      </c>
      <c r="D19" s="17" t="s">
        <v>1</v>
      </c>
      <c r="E19" s="28" t="s">
        <v>56</v>
      </c>
      <c r="F19" s="29">
        <v>49527000</v>
      </c>
      <c r="G19" s="30">
        <v>0</v>
      </c>
      <c r="H19" s="30">
        <v>0</v>
      </c>
      <c r="I19" s="30">
        <v>680373000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1">
        <v>100000</v>
      </c>
      <c r="P19" s="32">
        <f t="shared" si="3"/>
        <v>730000000</v>
      </c>
    </row>
    <row r="20" spans="2:16" ht="30" customHeight="1">
      <c r="B20" s="27" t="s">
        <v>47</v>
      </c>
      <c r="C20" s="4" t="s">
        <v>1</v>
      </c>
      <c r="D20" s="17" t="s">
        <v>1</v>
      </c>
      <c r="E20" s="28" t="s">
        <v>57</v>
      </c>
      <c r="F20" s="29">
        <v>20082000</v>
      </c>
      <c r="G20" s="30">
        <v>30000</v>
      </c>
      <c r="H20" s="30">
        <v>0</v>
      </c>
      <c r="I20" s="30">
        <v>287409000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v>1000</v>
      </c>
      <c r="P20" s="32">
        <f t="shared" si="3"/>
        <v>307522000</v>
      </c>
    </row>
    <row r="21" spans="2:16" ht="30" customHeight="1">
      <c r="B21" s="27" t="s">
        <v>48</v>
      </c>
      <c r="C21" s="4" t="s">
        <v>1</v>
      </c>
      <c r="D21" s="17" t="s">
        <v>1</v>
      </c>
      <c r="E21" s="28" t="s">
        <v>58</v>
      </c>
      <c r="F21" s="29">
        <v>25777000</v>
      </c>
      <c r="G21" s="30">
        <v>0</v>
      </c>
      <c r="H21" s="30">
        <v>0</v>
      </c>
      <c r="I21" s="30">
        <v>124222000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v>1000</v>
      </c>
      <c r="P21" s="32">
        <f t="shared" si="3"/>
        <v>150000000</v>
      </c>
    </row>
    <row r="22" spans="2:16" ht="30" customHeight="1">
      <c r="B22" s="27" t="s">
        <v>49</v>
      </c>
      <c r="C22" s="4" t="s">
        <v>1</v>
      </c>
      <c r="D22" s="17" t="s">
        <v>1</v>
      </c>
      <c r="E22" s="28" t="s">
        <v>59</v>
      </c>
      <c r="F22" s="29">
        <v>49270000</v>
      </c>
      <c r="G22" s="30">
        <v>0</v>
      </c>
      <c r="H22" s="30">
        <v>0</v>
      </c>
      <c r="I22" s="30">
        <v>46920000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v>0</v>
      </c>
      <c r="P22" s="32">
        <f t="shared" si="3"/>
        <v>96190000</v>
      </c>
    </row>
    <row r="23" spans="2:16" ht="30" customHeight="1">
      <c r="B23" s="27" t="s">
        <v>50</v>
      </c>
      <c r="C23" s="4" t="s">
        <v>1</v>
      </c>
      <c r="D23" s="17" t="s">
        <v>1</v>
      </c>
      <c r="E23" s="28" t="s">
        <v>60</v>
      </c>
      <c r="F23" s="29">
        <v>0</v>
      </c>
      <c r="G23" s="30">
        <v>0</v>
      </c>
      <c r="H23" s="30">
        <v>0</v>
      </c>
      <c r="I23" s="30">
        <v>43499000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>
        <v>0</v>
      </c>
      <c r="P23" s="32">
        <f t="shared" si="3"/>
        <v>43499000</v>
      </c>
    </row>
    <row r="24" spans="2:16" ht="30" customHeight="1">
      <c r="B24" s="27" t="s">
        <v>51</v>
      </c>
      <c r="C24" s="4" t="s">
        <v>1</v>
      </c>
      <c r="D24" s="17" t="s">
        <v>1</v>
      </c>
      <c r="E24" s="28" t="s">
        <v>61</v>
      </c>
      <c r="F24" s="29">
        <v>0</v>
      </c>
      <c r="G24" s="30">
        <v>0</v>
      </c>
      <c r="H24" s="30">
        <v>33770000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1">
        <v>0</v>
      </c>
      <c r="P24" s="32">
        <f t="shared" si="3"/>
        <v>33770000</v>
      </c>
    </row>
    <row r="25" spans="2:16" ht="30" customHeight="1">
      <c r="B25" s="27" t="s">
        <v>52</v>
      </c>
      <c r="C25" s="4" t="s">
        <v>1</v>
      </c>
      <c r="D25" s="17" t="s">
        <v>1</v>
      </c>
      <c r="E25" s="28" t="s">
        <v>62</v>
      </c>
      <c r="F25" s="29">
        <v>0</v>
      </c>
      <c r="G25" s="30">
        <v>0</v>
      </c>
      <c r="H25" s="30">
        <v>0</v>
      </c>
      <c r="I25" s="30">
        <v>95132000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1">
        <v>0</v>
      </c>
      <c r="P25" s="32">
        <f t="shared" si="3"/>
        <v>95132000</v>
      </c>
    </row>
    <row r="26" spans="1:16" ht="30.75" customHeight="1" hidden="1">
      <c r="A26" s="4" t="s">
        <v>37</v>
      </c>
      <c r="B26" s="33" t="s">
        <v>1</v>
      </c>
      <c r="C26" s="4" t="s">
        <v>1</v>
      </c>
      <c r="D26" s="17" t="s">
        <v>1</v>
      </c>
      <c r="E26" s="34" t="s">
        <v>1</v>
      </c>
      <c r="F26" s="35" t="s">
        <v>1</v>
      </c>
      <c r="G26" s="36" t="s">
        <v>1</v>
      </c>
      <c r="H26" s="36" t="s">
        <v>1</v>
      </c>
      <c r="I26" s="36" t="s">
        <v>1</v>
      </c>
      <c r="J26" s="36" t="s">
        <v>1</v>
      </c>
      <c r="K26" s="36" t="s">
        <v>1</v>
      </c>
      <c r="L26" s="36" t="s">
        <v>1</v>
      </c>
      <c r="M26" s="36" t="s">
        <v>1</v>
      </c>
      <c r="N26" s="36" t="s">
        <v>1</v>
      </c>
      <c r="O26" s="37" t="s">
        <v>1</v>
      </c>
      <c r="P26" s="38" t="s">
        <v>1</v>
      </c>
    </row>
    <row r="27" spans="1:16" ht="30.75" customHeight="1">
      <c r="A27" s="9" t="s">
        <v>37</v>
      </c>
      <c r="B27" s="39" t="s">
        <v>1</v>
      </c>
      <c r="C27" s="9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 t="s">
        <v>1</v>
      </c>
      <c r="O27" s="40" t="s">
        <v>1</v>
      </c>
      <c r="P27" s="40" t="s">
        <v>1</v>
      </c>
    </row>
    <row r="28" spans="1:16" ht="37.5" customHeight="1">
      <c r="A28" s="41" t="s">
        <v>1</v>
      </c>
      <c r="B28" s="42" t="s">
        <v>38</v>
      </c>
      <c r="C28" s="43" t="s">
        <v>1</v>
      </c>
      <c r="D28" s="43" t="s">
        <v>1</v>
      </c>
      <c r="E28" s="44" t="s">
        <v>39</v>
      </c>
      <c r="F28" s="45">
        <v>605737500</v>
      </c>
      <c r="G28" s="45">
        <v>280000</v>
      </c>
      <c r="H28" s="45">
        <v>104966500</v>
      </c>
      <c r="I28" s="45">
        <v>5746602000</v>
      </c>
      <c r="J28" s="45">
        <v>0</v>
      </c>
      <c r="K28" s="45">
        <v>0</v>
      </c>
      <c r="L28" s="45">
        <v>0</v>
      </c>
      <c r="M28" s="45">
        <v>79194000</v>
      </c>
      <c r="N28" s="45">
        <v>0</v>
      </c>
      <c r="O28" s="45">
        <v>202000</v>
      </c>
      <c r="P28" s="45">
        <f>SUM(F28:O28)</f>
        <v>6536982000</v>
      </c>
    </row>
    <row r="29" spans="1:3" ht="30.75" customHeight="1">
      <c r="A29" s="3" t="s">
        <v>1</v>
      </c>
      <c r="B29" s="39" t="s">
        <v>1</v>
      </c>
      <c r="C29" s="3" t="s">
        <v>1</v>
      </c>
    </row>
    <row r="30" spans="1:3" ht="30.75" customHeight="1">
      <c r="A30" s="3" t="s">
        <v>1</v>
      </c>
      <c r="B30" s="39" t="s">
        <v>1</v>
      </c>
      <c r="C30" s="3" t="s">
        <v>1</v>
      </c>
    </row>
    <row r="31" ht="30" customHeight="1">
      <c r="B31" s="39" t="s">
        <v>1</v>
      </c>
    </row>
    <row r="32" ht="30" customHeight="1">
      <c r="B32" s="39" t="s">
        <v>1</v>
      </c>
    </row>
    <row r="33" ht="30" customHeight="1">
      <c r="B33" s="39" t="s">
        <v>1</v>
      </c>
    </row>
    <row r="34" ht="30" customHeight="1">
      <c r="B34" s="39" t="s">
        <v>1</v>
      </c>
    </row>
    <row r="35" ht="30" customHeight="1">
      <c r="B35" s="39" t="s">
        <v>1</v>
      </c>
    </row>
    <row r="36" ht="30" customHeight="1">
      <c r="B36" s="39" t="s">
        <v>1</v>
      </c>
    </row>
    <row r="37" ht="30" customHeight="1">
      <c r="B37" s="39" t="s">
        <v>1</v>
      </c>
    </row>
    <row r="38" ht="30" customHeight="1">
      <c r="B38" s="39" t="s">
        <v>1</v>
      </c>
    </row>
    <row r="39" ht="30" customHeight="1">
      <c r="B39" s="39" t="s">
        <v>1</v>
      </c>
    </row>
    <row r="40" ht="34.5" customHeight="1">
      <c r="B40" s="39" t="s">
        <v>1</v>
      </c>
    </row>
    <row r="41" ht="15">
      <c r="B41" s="39" t="s">
        <v>1</v>
      </c>
    </row>
    <row r="42" ht="15">
      <c r="B42" s="39" t="s">
        <v>1</v>
      </c>
    </row>
    <row r="43" ht="15">
      <c r="B43" s="39" t="s">
        <v>1</v>
      </c>
    </row>
    <row r="44" ht="15">
      <c r="B44" s="39" t="s">
        <v>1</v>
      </c>
    </row>
    <row r="45" ht="15">
      <c r="B45" s="39" t="s">
        <v>1</v>
      </c>
    </row>
    <row r="46" ht="15">
      <c r="B46" s="39" t="s">
        <v>1</v>
      </c>
    </row>
    <row r="47" ht="15">
      <c r="B47" s="39" t="s">
        <v>1</v>
      </c>
    </row>
    <row r="48" ht="15">
      <c r="B48" s="39" t="s">
        <v>1</v>
      </c>
    </row>
    <row r="49" ht="15">
      <c r="B49" s="39" t="s">
        <v>1</v>
      </c>
    </row>
    <row r="50" ht="30" customHeight="1">
      <c r="B50" s="39" t="s">
        <v>1</v>
      </c>
    </row>
    <row r="51" ht="30" customHeight="1">
      <c r="B51" s="39" t="s">
        <v>1</v>
      </c>
    </row>
    <row r="52" ht="30" customHeight="1">
      <c r="B52" s="39" t="s">
        <v>1</v>
      </c>
    </row>
    <row r="53" ht="30" customHeight="1">
      <c r="B53" s="39" t="s">
        <v>1</v>
      </c>
    </row>
    <row r="54" ht="30" customHeight="1">
      <c r="B54" s="39" t="s">
        <v>1</v>
      </c>
    </row>
    <row r="55" ht="30" customHeight="1">
      <c r="B55" s="39" t="s">
        <v>1</v>
      </c>
    </row>
    <row r="56" ht="30" customHeight="1">
      <c r="B56" s="42" t="s">
        <v>1</v>
      </c>
    </row>
    <row r="57" ht="30" customHeight="1">
      <c r="B57" s="39" t="s">
        <v>1</v>
      </c>
    </row>
    <row r="58" ht="30" customHeight="1">
      <c r="B58" s="42" t="s">
        <v>1</v>
      </c>
    </row>
    <row r="59" ht="30" customHeight="1">
      <c r="B59" s="42" t="s">
        <v>1</v>
      </c>
    </row>
    <row r="60" ht="30" customHeight="1">
      <c r="B60" s="42" t="s">
        <v>1</v>
      </c>
    </row>
    <row r="61" ht="34.5" customHeight="1">
      <c r="B61" s="39" t="s">
        <v>1</v>
      </c>
    </row>
    <row r="62" ht="15">
      <c r="B62" s="39" t="s">
        <v>1</v>
      </c>
    </row>
    <row r="63" ht="15">
      <c r="B63" s="39" t="s">
        <v>1</v>
      </c>
    </row>
    <row r="64" ht="15">
      <c r="B64" s="39" t="s">
        <v>1</v>
      </c>
    </row>
    <row r="65" ht="15">
      <c r="B65" s="39" t="s">
        <v>1</v>
      </c>
    </row>
    <row r="66" ht="15">
      <c r="B66" s="39" t="s">
        <v>1</v>
      </c>
    </row>
    <row r="67" ht="15">
      <c r="B67" s="39" t="s">
        <v>1</v>
      </c>
    </row>
    <row r="68" ht="15">
      <c r="B68" s="39" t="s">
        <v>1</v>
      </c>
    </row>
    <row r="69" ht="15">
      <c r="B69" s="39" t="s">
        <v>1</v>
      </c>
    </row>
    <row r="70" ht="15">
      <c r="B70" s="39" t="s">
        <v>1</v>
      </c>
    </row>
  </sheetData>
  <sheetProtection/>
  <mergeCells count="5">
    <mergeCell ref="E13:E14"/>
    <mergeCell ref="P13:P14"/>
    <mergeCell ref="E9:Q9"/>
    <mergeCell ref="E10:Q10"/>
    <mergeCell ref="E11:Q11"/>
  </mergeCells>
  <printOptions horizontalCentered="1" verticalCentered="1"/>
  <pageMargins left="0.36" right="0.26" top="0.3937007874015748" bottom="0.4330708661417323" header="0.15748031496062992" footer="0.15748031496062992"/>
  <pageSetup firstPageNumber="1" useFirstPageNumber="1" fitToHeight="1" fitToWidth="1" horizontalDpi="300" verticalDpi="300" orientation="landscape" paperSize="9" scale="53" r:id="rId1"/>
  <rowBreaks count="3" manualBreakCount="3">
    <brk id="27" max="255" man="1"/>
    <brk id="41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Kübra AKBUDAK</cp:lastModifiedBy>
  <dcterms:created xsi:type="dcterms:W3CDTF">2018-10-15T18:00:08Z</dcterms:created>
  <dcterms:modified xsi:type="dcterms:W3CDTF">2018-10-16T17:33:39Z</dcterms:modified>
  <cp:category/>
  <cp:version/>
  <cp:contentType/>
  <cp:contentStatus/>
</cp:coreProperties>
</file>