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180" windowHeight="4230" activeTab="0"/>
  </bookViews>
  <sheets>
    <sheet name="2007 Mart" sheetId="1" r:id="rId1"/>
    <sheet name="2007 Haziran" sheetId="2" r:id="rId2"/>
    <sheet name="2007 Eylül" sheetId="3" r:id="rId3"/>
    <sheet name="2007 Aralık" sheetId="4" r:id="rId4"/>
  </sheets>
  <definedNames/>
  <calcPr fullCalcOnLoad="1"/>
</workbook>
</file>

<file path=xl/sharedStrings.xml><?xml version="1.0" encoding="utf-8"?>
<sst xmlns="http://schemas.openxmlformats.org/spreadsheetml/2006/main" count="195" uniqueCount="57">
  <si>
    <t>TOPLAM</t>
  </si>
  <si>
    <t>SÜREKLİ İŞÇİ</t>
  </si>
  <si>
    <t>GENEL TOPLAM</t>
  </si>
  <si>
    <t>BÜTÇE TÜRÜ</t>
  </si>
  <si>
    <t>DİĞER</t>
  </si>
  <si>
    <t>GENEL BÜTÇE KAPSAMINDAKİ KAMU İDARELERİ</t>
  </si>
  <si>
    <t>Y.Ö.K., ÜNİVERSİTELER VE YÜKSEK TEKNOLOJİ ENSTİTÜLERİ</t>
  </si>
  <si>
    <t>ÖZEL BÜTÇELİ DİĞER İDARELER</t>
  </si>
  <si>
    <t>DÜZENLEYİCİ VE DENETLEYİCİ KURUMLAR</t>
  </si>
  <si>
    <t>SOSYAL GÜVENLİK KURUMLARI</t>
  </si>
  <si>
    <t>DÖNER SERMAYELER VE KEFALET SANDIKLARI</t>
  </si>
  <si>
    <t>GEÇİCİ PERSONEL</t>
  </si>
  <si>
    <t>KADROLU PERSONEL</t>
  </si>
  <si>
    <t>SÖZLEŞMELİ PERSONEL</t>
  </si>
  <si>
    <t>İL ÖZEL İDARELERİ</t>
  </si>
  <si>
    <t>190 SAYILI K.H.K. KAPSAMINDA YER ALAN DİĞER KAMU İDARELERİ</t>
  </si>
  <si>
    <t>YILI:</t>
  </si>
  <si>
    <t xml:space="preserve"> İŞÇİ</t>
  </si>
  <si>
    <t>B.İ.T.LER (BELEDİYE İKTİSADİ TEŞEKKÜLLERİ)</t>
  </si>
  <si>
    <t>1-</t>
  </si>
  <si>
    <t>2-</t>
  </si>
  <si>
    <t>3-</t>
  </si>
  <si>
    <t>4-</t>
  </si>
  <si>
    <t>5-</t>
  </si>
  <si>
    <t>6-</t>
  </si>
  <si>
    <t>KAMU SEKTÖRÜ İSTİHDAM SAYILARI(1)</t>
  </si>
  <si>
    <t>DÖNEMİ(2):</t>
  </si>
  <si>
    <t>(3)</t>
  </si>
  <si>
    <t xml:space="preserve">Özelleştirme programında yer alan kuruluşlardan, sermayesinin %50'den fazlası devlete ait olanları kapsamaktadır. </t>
  </si>
  <si>
    <t>Kamu bankaları Ziraat Bankası, Halkbank, Eximbank ve Kalkınma Bankası'ndan oluşmaktadır.</t>
  </si>
  <si>
    <t>Özel Kanunu bulunan kuruluşlar sermayesinin tamamı Hazine'ye ait olan TRT ve TÜRKSAT A.Ş.'dir.</t>
  </si>
  <si>
    <t>233 SAYILI K.H.K. KAPSAMINDA YER ALAN K.İ.T.LER (BAĞLI ORTAKLIKLAR DAHİL)</t>
  </si>
  <si>
    <t>ÖZELLEŞTİRME PROGRAMINDA YER ALAN KURULUŞLAR(4)</t>
  </si>
  <si>
    <t>KAMU BANKALARI(5)</t>
  </si>
  <si>
    <t>ÖZEL KANUNU BULUNAN KURULUŞLAR(6)</t>
  </si>
  <si>
    <t>Fiili (dolu) kadro ve pozisyon sayılarıdır.</t>
  </si>
  <si>
    <t>1.Dönem: 31 Mart itibariyle, 2.Dönem: 30 Haziran itibariyle, 3.Dönem: 30 Eylül itibariyle, 4.Dönem: 31 Aralık itibariyledir.</t>
  </si>
  <si>
    <t>1.Bölüm Maliye Bakanlığı, 2.Bölüm Hazine Müsteşarlığı, 3.Bölüm İçişleri Bakanlığı verileri esas alınarak doldurulmuştur.</t>
  </si>
  <si>
    <t>BÖLÜM 1</t>
  </si>
  <si>
    <t>BÖLÜM 2</t>
  </si>
  <si>
    <t>BÖLÜM 3</t>
  </si>
  <si>
    <t>BELEDİYELER VE BAĞLI KURULUŞLARI İLE MAHALLİ İDARE BİRLİKLERİ</t>
  </si>
  <si>
    <t>7-</t>
  </si>
  <si>
    <t>Geçici işçi sayıları, ilgili dönemde istihdam edilen en yüksek geçici işçi sayılarıdır.</t>
  </si>
  <si>
    <t>GEÇİCİ İŞÇİ(7)</t>
  </si>
  <si>
    <t>BÖLÜM 1(8)</t>
  </si>
  <si>
    <t>BÖLÜM I TOPLAMI</t>
  </si>
  <si>
    <t>BÖLÜM II TOPLAMI</t>
  </si>
  <si>
    <t>BÖLÜM III TOPLAMI</t>
  </si>
  <si>
    <t>GENEL TOPLAM (BÖLÜM I+II+III)</t>
  </si>
  <si>
    <t xml:space="preserve">8- </t>
  </si>
  <si>
    <t>Sümer Halı özelleştirme kapsam ve programına alınmış olup, 233 Sayılı KHK kapsamında yer alan KİT'ler kısmından özelleştirme programında yer alan kuruluşlar kısmına geçirilmiştir.</t>
  </si>
  <si>
    <t>GEÇİCİ PERSONEL (8)</t>
  </si>
  <si>
    <t>Geçici işçi sayıları, ilgili dönemde istihdam edilen en yüksek geçici işçi sayılarıdır. 4/4/2007 tarihli ve 5620 sayılı Kanun çerçevesinde geçici işçilerin bir kısmı sürekli işçi veya sözleşmeli personel pozisyonlarına geçirilmiştir. Geçici işçilerin iş akitleri yıl sonuna doğru askıya alınmaktadır. Bu iki nedenden dolayı geçici işçi sayıları bir önceki döneme göre önemli ölçüde azalmıştır.</t>
  </si>
  <si>
    <t>8-</t>
  </si>
  <si>
    <t>25/12/2006 tarihli ve 2006/11460 sayılı Türkiye İstatistik Kurumunda Adrese Dayalı Nüfus Kayıt Sisteminin Kuruluş ve Hazırlık Çalışmalarında Geçici Personel Çalıştırılmasına İlişkin Karar çerçevesinde istihdam edilen yaklaşık 60.000 adet geçici personelin iş akitleri sona erdiğinden, geçici personel sayıları bir önceki döneme göre önemli ölçüde azalmıştır.</t>
  </si>
  <si>
    <t xml:space="preserve">9-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</si>
</sst>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00\ &quot;TL&quot;"/>
    <numFmt numFmtId="173" formatCode="#,#00"/>
    <numFmt numFmtId="174" formatCode="_-* #,##0.0\ _T_L_-;\-* #,##0.0\ _T_L_-;_-* &quot;-&quot;??\ _T_L_-;_-@_-"/>
    <numFmt numFmtId="175" formatCode="#,##0.0"/>
    <numFmt numFmtId="176" formatCode="#,##0.000"/>
    <numFmt numFmtId="177" formatCode="[$-41F]dd\ mmmm\ yyyy\ dddd"/>
    <numFmt numFmtId="178" formatCode="00000"/>
  </numFmts>
  <fonts count="41">
    <font>
      <sz val="10"/>
      <name val="Arial Tur"/>
      <family val="0"/>
    </font>
    <font>
      <b/>
      <sz val="10"/>
      <name val="Times New Roman"/>
      <family val="1"/>
    </font>
    <font>
      <sz val="10"/>
      <name val="Times New Roman"/>
      <family val="1"/>
    </font>
    <font>
      <u val="single"/>
      <sz val="10"/>
      <color indexed="12"/>
      <name val="Arial Tur"/>
      <family val="0"/>
    </font>
    <font>
      <u val="single"/>
      <sz val="10"/>
      <color indexed="36"/>
      <name val="Arial Tur"/>
      <family val="0"/>
    </font>
    <font>
      <b/>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imes New Roman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right style="double"/>
      <top>
        <color indexed="63"/>
      </top>
      <bottom>
        <color indexed="63"/>
      </bottom>
    </border>
    <border>
      <left style="double"/>
      <right style="double"/>
      <top style="double"/>
      <bottom style="double"/>
    </border>
    <border>
      <left style="double"/>
      <right style="double"/>
      <top style="double"/>
      <bottom>
        <color indexed="63"/>
      </bottom>
    </border>
    <border>
      <left style="double"/>
      <right style="double"/>
      <top>
        <color indexed="63"/>
      </top>
      <bottom style="double"/>
    </border>
    <border>
      <left style="double"/>
      <right>
        <color indexed="63"/>
      </right>
      <top style="double"/>
      <bottom style="double"/>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169" fontId="0"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7" fillId="24" borderId="0" applyNumberFormat="0" applyBorder="0" applyAlignment="0" applyProtection="0"/>
    <xf numFmtId="0" fontId="0" fillId="25" borderId="8" applyNumberFormat="0" applyFont="0" applyAlignment="0" applyProtection="0"/>
    <xf numFmtId="0" fontId="3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9"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1" xfId="0" applyFont="1" applyBorder="1" applyAlignment="1">
      <alignment/>
    </xf>
    <xf numFmtId="0" fontId="1" fillId="0" borderId="12" xfId="0" applyFont="1" applyBorder="1" applyAlignment="1">
      <alignment/>
    </xf>
    <xf numFmtId="0" fontId="1" fillId="0" borderId="0" xfId="0" applyFont="1" applyAlignment="1">
      <alignment/>
    </xf>
    <xf numFmtId="3" fontId="1" fillId="0" borderId="11" xfId="0" applyNumberFormat="1" applyFont="1" applyBorder="1" applyAlignment="1">
      <alignment horizontal="right"/>
    </xf>
    <xf numFmtId="3" fontId="1" fillId="0" borderId="12" xfId="0" applyNumberFormat="1" applyFont="1" applyBorder="1" applyAlignment="1">
      <alignment horizontal="right"/>
    </xf>
    <xf numFmtId="3" fontId="1" fillId="0" borderId="10" xfId="0" applyNumberFormat="1" applyFont="1" applyBorder="1" applyAlignment="1">
      <alignment horizontal="right"/>
    </xf>
    <xf numFmtId="0" fontId="1" fillId="0" borderId="13" xfId="0" applyFont="1" applyBorder="1" applyAlignment="1">
      <alignment/>
    </xf>
    <xf numFmtId="3" fontId="1" fillId="0" borderId="13" xfId="0" applyNumberFormat="1" applyFont="1" applyBorder="1" applyAlignment="1">
      <alignment horizontal="right"/>
    </xf>
    <xf numFmtId="0" fontId="1" fillId="0" borderId="0" xfId="0" applyFont="1" applyAlignment="1">
      <alignment horizontal="left"/>
    </xf>
    <xf numFmtId="49" fontId="2" fillId="0" borderId="0" xfId="0" applyNumberFormat="1" applyFont="1" applyAlignment="1">
      <alignment/>
    </xf>
    <xf numFmtId="0" fontId="1" fillId="0" borderId="0" xfId="0" applyFont="1" applyAlignment="1">
      <alignmen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0" xfId="0" applyFont="1" applyAlignment="1">
      <alignment horizontal="center"/>
    </xf>
    <xf numFmtId="0" fontId="5" fillId="0" borderId="0" xfId="0" applyFont="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3" fontId="1" fillId="0" borderId="12" xfId="55" applyNumberFormat="1" applyFont="1" applyBorder="1" applyAlignment="1" applyProtection="1">
      <alignment/>
      <protection/>
    </xf>
    <xf numFmtId="3" fontId="1" fillId="0" borderId="10" xfId="55" applyNumberFormat="1" applyFont="1" applyBorder="1" applyAlignment="1" applyProtection="1">
      <alignment/>
      <protection/>
    </xf>
    <xf numFmtId="3" fontId="1" fillId="0" borderId="13" xfId="55" applyNumberFormat="1" applyFont="1" applyBorder="1" applyAlignment="1" applyProtection="1">
      <alignment/>
      <protection/>
    </xf>
    <xf numFmtId="3" fontId="1" fillId="0" borderId="11" xfId="55" applyNumberFormat="1" applyFont="1" applyBorder="1" applyAlignment="1" applyProtection="1">
      <alignment/>
      <protection/>
    </xf>
    <xf numFmtId="0" fontId="23" fillId="0" borderId="0" xfId="0" applyFont="1" applyAlignment="1">
      <alignment/>
    </xf>
    <xf numFmtId="49" fontId="2" fillId="0" borderId="0" xfId="0" applyNumberFormat="1" applyFont="1" applyAlignment="1">
      <alignment vertical="top"/>
    </xf>
    <xf numFmtId="0" fontId="2" fillId="0" borderId="0" xfId="0" applyFont="1" applyAlignment="1" applyProtection="1">
      <alignment horizontal="left" vertical="center" wrapText="1"/>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5"/>
  <sheetViews>
    <sheetView tabSelected="1" zoomScalePageLayoutView="0" workbookViewId="0" topLeftCell="A1">
      <selection activeCell="B12" sqref="B12"/>
    </sheetView>
  </sheetViews>
  <sheetFormatPr defaultColWidth="9.00390625" defaultRowHeight="15" customHeight="1"/>
  <cols>
    <col min="1" max="1" width="11.625" style="1" customWidth="1"/>
    <col min="2" max="2" width="83.125" style="1" customWidth="1"/>
    <col min="3" max="3" width="22.625" style="1" customWidth="1"/>
    <col min="4" max="4" width="24.625" style="1" customWidth="1"/>
    <col min="5" max="9" width="20.75390625" style="1" customWidth="1"/>
    <col min="10" max="16384" width="9.125" style="1" customWidth="1"/>
  </cols>
  <sheetData>
    <row r="1" spans="2:9" s="6" customFormat="1" ht="15" customHeight="1">
      <c r="B1" s="23"/>
      <c r="C1" s="23"/>
      <c r="D1" s="23"/>
      <c r="E1" s="23"/>
      <c r="F1" s="23"/>
      <c r="G1" s="23"/>
      <c r="H1" s="23"/>
      <c r="I1" s="23"/>
    </row>
    <row r="2" spans="2:9" s="6" customFormat="1" ht="15" customHeight="1">
      <c r="B2" s="24" t="s">
        <v>25</v>
      </c>
      <c r="C2" s="24"/>
      <c r="D2" s="24"/>
      <c r="E2" s="24"/>
      <c r="F2" s="24"/>
      <c r="G2" s="24"/>
      <c r="H2" s="24"/>
      <c r="I2" s="24"/>
    </row>
    <row r="3" spans="1:9" s="6" customFormat="1" ht="15" customHeight="1">
      <c r="A3" s="14" t="s">
        <v>16</v>
      </c>
      <c r="B3" s="12">
        <v>2007</v>
      </c>
      <c r="C3" s="14"/>
      <c r="D3" s="14"/>
      <c r="E3" s="14"/>
      <c r="F3" s="14"/>
      <c r="G3" s="14"/>
      <c r="H3" s="14"/>
      <c r="I3" s="14"/>
    </row>
    <row r="4" spans="1:9" s="6" customFormat="1" ht="15" customHeight="1">
      <c r="A4" s="14" t="s">
        <v>26</v>
      </c>
      <c r="B4" s="12">
        <v>1</v>
      </c>
      <c r="C4" s="14"/>
      <c r="D4" s="14"/>
      <c r="E4" s="14"/>
      <c r="F4" s="14"/>
      <c r="G4" s="14"/>
      <c r="H4" s="14"/>
      <c r="I4" s="14"/>
    </row>
    <row r="5" s="6" customFormat="1" ht="15" customHeight="1" thickBot="1"/>
    <row r="6" spans="1:9" s="6" customFormat="1" ht="25.5" customHeight="1" thickBot="1" thickTop="1">
      <c r="A6" s="19" t="s">
        <v>27</v>
      </c>
      <c r="B6" s="25" t="s">
        <v>3</v>
      </c>
      <c r="C6" s="25" t="s">
        <v>12</v>
      </c>
      <c r="D6" s="25" t="s">
        <v>13</v>
      </c>
      <c r="E6" s="21" t="s">
        <v>17</v>
      </c>
      <c r="F6" s="22"/>
      <c r="G6" s="25" t="s">
        <v>11</v>
      </c>
      <c r="H6" s="25" t="s">
        <v>4</v>
      </c>
      <c r="I6" s="25" t="s">
        <v>0</v>
      </c>
    </row>
    <row r="7" spans="1:9" s="6" customFormat="1" ht="25.5" customHeight="1" thickBot="1" thickTop="1">
      <c r="A7" s="20"/>
      <c r="B7" s="26"/>
      <c r="C7" s="26"/>
      <c r="D7" s="26"/>
      <c r="E7" s="3" t="s">
        <v>1</v>
      </c>
      <c r="F7" s="3" t="s">
        <v>44</v>
      </c>
      <c r="G7" s="26"/>
      <c r="H7" s="26"/>
      <c r="I7" s="26"/>
    </row>
    <row r="8" spans="1:9" s="6" customFormat="1" ht="25.5" customHeight="1" thickTop="1">
      <c r="A8" s="16" t="s">
        <v>38</v>
      </c>
      <c r="B8" s="2" t="s">
        <v>5</v>
      </c>
      <c r="C8" s="8">
        <v>1726545</v>
      </c>
      <c r="D8" s="8">
        <v>52437</v>
      </c>
      <c r="E8" s="8">
        <v>82147</v>
      </c>
      <c r="F8" s="8">
        <v>14696</v>
      </c>
      <c r="G8" s="8">
        <v>48318</v>
      </c>
      <c r="H8" s="9">
        <v>110000</v>
      </c>
      <c r="I8" s="9">
        <f aca="true" t="shared" si="0" ref="I8:I23">SUM(C8:H8)</f>
        <v>2034143</v>
      </c>
    </row>
    <row r="9" spans="1:9" s="6" customFormat="1" ht="25.5" customHeight="1">
      <c r="A9" s="17"/>
      <c r="B9" s="2" t="s">
        <v>6</v>
      </c>
      <c r="C9" s="9">
        <v>154753</v>
      </c>
      <c r="D9" s="9">
        <v>1101</v>
      </c>
      <c r="E9" s="9">
        <v>1279</v>
      </c>
      <c r="F9" s="9">
        <v>6030</v>
      </c>
      <c r="G9" s="9">
        <v>37</v>
      </c>
      <c r="H9" s="9">
        <v>0</v>
      </c>
      <c r="I9" s="9">
        <f t="shared" si="0"/>
        <v>163200</v>
      </c>
    </row>
    <row r="10" spans="1:9" s="6" customFormat="1" ht="25.5" customHeight="1">
      <c r="A10" s="17"/>
      <c r="B10" s="2" t="s">
        <v>7</v>
      </c>
      <c r="C10" s="9">
        <v>32227</v>
      </c>
      <c r="D10" s="9">
        <v>7547</v>
      </c>
      <c r="E10" s="9">
        <v>3391</v>
      </c>
      <c r="F10" s="9">
        <v>1487</v>
      </c>
      <c r="G10" s="9">
        <v>0</v>
      </c>
      <c r="H10" s="9">
        <v>0</v>
      </c>
      <c r="I10" s="9">
        <f t="shared" si="0"/>
        <v>44652</v>
      </c>
    </row>
    <row r="11" spans="1:9" s="6" customFormat="1" ht="25.5" customHeight="1">
      <c r="A11" s="17"/>
      <c r="B11" s="2" t="s">
        <v>8</v>
      </c>
      <c r="C11" s="9">
        <v>2495</v>
      </c>
      <c r="D11" s="9">
        <v>2079</v>
      </c>
      <c r="E11" s="9">
        <v>0</v>
      </c>
      <c r="F11" s="9">
        <v>0</v>
      </c>
      <c r="G11" s="9">
        <v>0</v>
      </c>
      <c r="H11" s="9">
        <v>0</v>
      </c>
      <c r="I11" s="9">
        <f t="shared" si="0"/>
        <v>4574</v>
      </c>
    </row>
    <row r="12" spans="1:9" s="6" customFormat="1" ht="25.5" customHeight="1">
      <c r="A12" s="17"/>
      <c r="B12" s="2" t="s">
        <v>9</v>
      </c>
      <c r="C12" s="9">
        <v>27185</v>
      </c>
      <c r="D12" s="9">
        <v>185</v>
      </c>
      <c r="E12" s="9">
        <v>227</v>
      </c>
      <c r="F12" s="9">
        <v>0</v>
      </c>
      <c r="G12" s="9">
        <v>0</v>
      </c>
      <c r="H12" s="9">
        <v>0</v>
      </c>
      <c r="I12" s="9">
        <f t="shared" si="0"/>
        <v>27597</v>
      </c>
    </row>
    <row r="13" spans="1:9" s="6" customFormat="1" ht="25.5" customHeight="1">
      <c r="A13" s="17"/>
      <c r="B13" s="2" t="s">
        <v>10</v>
      </c>
      <c r="C13" s="9">
        <v>8012</v>
      </c>
      <c r="D13" s="9">
        <v>9248</v>
      </c>
      <c r="E13" s="9">
        <v>2247</v>
      </c>
      <c r="F13" s="9">
        <v>29949</v>
      </c>
      <c r="G13" s="9">
        <v>0</v>
      </c>
      <c r="H13" s="9">
        <v>0</v>
      </c>
      <c r="I13" s="9">
        <f t="shared" si="0"/>
        <v>49456</v>
      </c>
    </row>
    <row r="14" spans="1:9" s="6" customFormat="1" ht="25.5" customHeight="1" thickBot="1">
      <c r="A14" s="17"/>
      <c r="B14" s="2" t="s">
        <v>15</v>
      </c>
      <c r="C14" s="9">
        <v>4684</v>
      </c>
      <c r="D14" s="9">
        <v>410</v>
      </c>
      <c r="E14" s="9">
        <v>1187</v>
      </c>
      <c r="F14" s="9">
        <v>738</v>
      </c>
      <c r="G14" s="9">
        <v>0</v>
      </c>
      <c r="H14" s="9">
        <v>0</v>
      </c>
      <c r="I14" s="9">
        <f t="shared" si="0"/>
        <v>7019</v>
      </c>
    </row>
    <row r="15" spans="1:9" s="6" customFormat="1" ht="25.5" customHeight="1" thickBot="1" thickTop="1">
      <c r="A15" s="15"/>
      <c r="B15" s="4"/>
      <c r="C15" s="7">
        <f>SUM(C8:C14)</f>
        <v>1955901</v>
      </c>
      <c r="D15" s="7">
        <f aca="true" t="shared" si="1" ref="D15:I15">SUM(D8:D14)</f>
        <v>73007</v>
      </c>
      <c r="E15" s="7">
        <f t="shared" si="1"/>
        <v>90478</v>
      </c>
      <c r="F15" s="7">
        <f t="shared" si="1"/>
        <v>52900</v>
      </c>
      <c r="G15" s="7">
        <f t="shared" si="1"/>
        <v>48355</v>
      </c>
      <c r="H15" s="7">
        <f t="shared" si="1"/>
        <v>110000</v>
      </c>
      <c r="I15" s="7">
        <f t="shared" si="1"/>
        <v>2330641</v>
      </c>
    </row>
    <row r="16" spans="1:9" s="6" customFormat="1" ht="25.5" customHeight="1" thickTop="1">
      <c r="A16" s="16" t="s">
        <v>39</v>
      </c>
      <c r="B16" s="5" t="s">
        <v>31</v>
      </c>
      <c r="C16" s="8">
        <v>5266</v>
      </c>
      <c r="D16" s="8">
        <v>70363</v>
      </c>
      <c r="E16" s="8">
        <v>68211</v>
      </c>
      <c r="F16" s="8">
        <v>9273</v>
      </c>
      <c r="G16" s="8">
        <v>0</v>
      </c>
      <c r="H16" s="8">
        <v>0</v>
      </c>
      <c r="I16" s="8">
        <f t="shared" si="0"/>
        <v>153113</v>
      </c>
    </row>
    <row r="17" spans="1:9" s="6" customFormat="1" ht="25.5" customHeight="1">
      <c r="A17" s="17"/>
      <c r="B17" s="2" t="s">
        <v>32</v>
      </c>
      <c r="C17" s="9">
        <v>1618</v>
      </c>
      <c r="D17" s="9">
        <v>13982</v>
      </c>
      <c r="E17" s="9">
        <v>38734</v>
      </c>
      <c r="F17" s="9">
        <v>10899</v>
      </c>
      <c r="G17" s="9">
        <v>0</v>
      </c>
      <c r="H17" s="9">
        <v>0</v>
      </c>
      <c r="I17" s="9">
        <f t="shared" si="0"/>
        <v>65233</v>
      </c>
    </row>
    <row r="18" spans="1:9" s="6" customFormat="1" ht="25.5" customHeight="1">
      <c r="A18" s="17"/>
      <c r="B18" s="2" t="s">
        <v>33</v>
      </c>
      <c r="C18" s="9">
        <v>15</v>
      </c>
      <c r="D18" s="9">
        <v>1130</v>
      </c>
      <c r="E18" s="9">
        <v>31173</v>
      </c>
      <c r="F18" s="9">
        <v>40</v>
      </c>
      <c r="G18" s="9">
        <v>0</v>
      </c>
      <c r="H18" s="9">
        <v>0</v>
      </c>
      <c r="I18" s="9">
        <f t="shared" si="0"/>
        <v>32358</v>
      </c>
    </row>
    <row r="19" spans="1:9" s="6" customFormat="1" ht="25.5" customHeight="1" thickBot="1">
      <c r="A19" s="18"/>
      <c r="B19" s="10" t="s">
        <v>34</v>
      </c>
      <c r="C19" s="11">
        <v>7104</v>
      </c>
      <c r="D19" s="11">
        <v>0</v>
      </c>
      <c r="E19" s="11">
        <v>528</v>
      </c>
      <c r="F19" s="11">
        <v>0</v>
      </c>
      <c r="G19" s="11">
        <v>496</v>
      </c>
      <c r="H19" s="11">
        <v>0</v>
      </c>
      <c r="I19" s="11">
        <f t="shared" si="0"/>
        <v>8128</v>
      </c>
    </row>
    <row r="20" spans="1:9" s="6" customFormat="1" ht="25.5" customHeight="1" thickBot="1" thickTop="1">
      <c r="A20" s="15"/>
      <c r="B20" s="4"/>
      <c r="C20" s="7">
        <f>SUM(C16:C19)</f>
        <v>14003</v>
      </c>
      <c r="D20" s="7">
        <f aca="true" t="shared" si="2" ref="D20:I20">SUM(D16:D19)</f>
        <v>85475</v>
      </c>
      <c r="E20" s="7">
        <f t="shared" si="2"/>
        <v>138646</v>
      </c>
      <c r="F20" s="7">
        <f t="shared" si="2"/>
        <v>20212</v>
      </c>
      <c r="G20" s="7">
        <f t="shared" si="2"/>
        <v>496</v>
      </c>
      <c r="H20" s="7">
        <f t="shared" si="2"/>
        <v>0</v>
      </c>
      <c r="I20" s="7">
        <f t="shared" si="2"/>
        <v>258832</v>
      </c>
    </row>
    <row r="21" spans="1:9" s="6" customFormat="1" ht="25.5" customHeight="1" thickTop="1">
      <c r="A21" s="17" t="s">
        <v>40</v>
      </c>
      <c r="B21" s="2" t="s">
        <v>14</v>
      </c>
      <c r="C21" s="9">
        <v>8914</v>
      </c>
      <c r="D21" s="9">
        <v>387</v>
      </c>
      <c r="E21" s="9">
        <v>32291</v>
      </c>
      <c r="F21" s="9">
        <v>3170</v>
      </c>
      <c r="G21" s="9">
        <v>0</v>
      </c>
      <c r="H21" s="9">
        <v>551</v>
      </c>
      <c r="I21" s="9">
        <f t="shared" si="0"/>
        <v>45313</v>
      </c>
    </row>
    <row r="22" spans="1:9" s="6" customFormat="1" ht="25.5" customHeight="1">
      <c r="A22" s="17"/>
      <c r="B22" s="2" t="s">
        <v>41</v>
      </c>
      <c r="C22" s="9">
        <v>80608</v>
      </c>
      <c r="D22" s="9">
        <v>4773</v>
      </c>
      <c r="E22" s="9">
        <v>59614</v>
      </c>
      <c r="F22" s="9">
        <v>121126</v>
      </c>
      <c r="G22" s="9">
        <v>0</v>
      </c>
      <c r="H22" s="9">
        <v>6665</v>
      </c>
      <c r="I22" s="9">
        <f t="shared" si="0"/>
        <v>272786</v>
      </c>
    </row>
    <row r="23" spans="1:9" s="6" customFormat="1" ht="25.5" customHeight="1" thickBot="1">
      <c r="A23" s="17"/>
      <c r="B23" s="2" t="s">
        <v>18</v>
      </c>
      <c r="C23" s="9">
        <v>9281</v>
      </c>
      <c r="D23" s="9">
        <v>93</v>
      </c>
      <c r="E23" s="9">
        <v>2341</v>
      </c>
      <c r="F23" s="9">
        <v>1431</v>
      </c>
      <c r="G23" s="9">
        <v>0</v>
      </c>
      <c r="H23" s="9">
        <v>6469</v>
      </c>
      <c r="I23" s="9">
        <f t="shared" si="0"/>
        <v>19615</v>
      </c>
    </row>
    <row r="24" spans="1:9" s="6" customFormat="1" ht="25.5" customHeight="1" thickBot="1" thickTop="1">
      <c r="A24" s="15"/>
      <c r="B24" s="4"/>
      <c r="C24" s="7">
        <f>SUM(C21:C23)</f>
        <v>98803</v>
      </c>
      <c r="D24" s="7">
        <f aca="true" t="shared" si="3" ref="D24:I24">SUM(D21:D23)</f>
        <v>5253</v>
      </c>
      <c r="E24" s="7">
        <f t="shared" si="3"/>
        <v>94246</v>
      </c>
      <c r="F24" s="7">
        <f t="shared" si="3"/>
        <v>125727</v>
      </c>
      <c r="G24" s="7">
        <f t="shared" si="3"/>
        <v>0</v>
      </c>
      <c r="H24" s="7">
        <f t="shared" si="3"/>
        <v>13685</v>
      </c>
      <c r="I24" s="7">
        <f t="shared" si="3"/>
        <v>337714</v>
      </c>
    </row>
    <row r="25" spans="1:9" s="6" customFormat="1" ht="25.5" customHeight="1" thickBot="1" thickTop="1">
      <c r="A25" s="4"/>
      <c r="B25" s="4" t="s">
        <v>2</v>
      </c>
      <c r="C25" s="7">
        <f>SUM(C24,C20,C15)</f>
        <v>2068707</v>
      </c>
      <c r="D25" s="7">
        <f aca="true" t="shared" si="4" ref="D25:I25">SUM(D24,D20,D15)</f>
        <v>163735</v>
      </c>
      <c r="E25" s="7">
        <f t="shared" si="4"/>
        <v>323370</v>
      </c>
      <c r="F25" s="7">
        <f t="shared" si="4"/>
        <v>198839</v>
      </c>
      <c r="G25" s="7">
        <f t="shared" si="4"/>
        <v>48851</v>
      </c>
      <c r="H25" s="7">
        <f t="shared" si="4"/>
        <v>123685</v>
      </c>
      <c r="I25" s="7">
        <f t="shared" si="4"/>
        <v>2927187</v>
      </c>
    </row>
    <row r="26" ht="15" customHeight="1" thickTop="1"/>
    <row r="27" spans="1:2" ht="15" customHeight="1">
      <c r="A27" s="13" t="s">
        <v>19</v>
      </c>
      <c r="B27" s="1" t="s">
        <v>35</v>
      </c>
    </row>
    <row r="28" spans="1:2" ht="15" customHeight="1">
      <c r="A28" s="13" t="s">
        <v>20</v>
      </c>
      <c r="B28" s="1" t="s">
        <v>36</v>
      </c>
    </row>
    <row r="29" spans="1:2" ht="15" customHeight="1">
      <c r="A29" s="13" t="s">
        <v>21</v>
      </c>
      <c r="B29" s="1" t="s">
        <v>37</v>
      </c>
    </row>
    <row r="30" spans="1:2" ht="15" customHeight="1">
      <c r="A30" s="13" t="s">
        <v>22</v>
      </c>
      <c r="B30" s="1" t="s">
        <v>28</v>
      </c>
    </row>
    <row r="31" spans="1:2" ht="15" customHeight="1">
      <c r="A31" s="13" t="s">
        <v>23</v>
      </c>
      <c r="B31" s="1" t="s">
        <v>29</v>
      </c>
    </row>
    <row r="32" spans="1:2" ht="15" customHeight="1">
      <c r="A32" s="13" t="s">
        <v>24</v>
      </c>
      <c r="B32" s="1" t="s">
        <v>30</v>
      </c>
    </row>
    <row r="33" spans="1:2" ht="15" customHeight="1">
      <c r="A33" s="13" t="s">
        <v>42</v>
      </c>
      <c r="B33" s="1" t="s">
        <v>43</v>
      </c>
    </row>
    <row r="34" ht="15" customHeight="1">
      <c r="A34" s="13"/>
    </row>
    <row r="35" ht="15" customHeight="1">
      <c r="A35" s="13"/>
    </row>
  </sheetData>
  <sheetProtection/>
  <mergeCells count="13">
    <mergeCell ref="C6:C7"/>
    <mergeCell ref="D6:D7"/>
    <mergeCell ref="G6:G7"/>
    <mergeCell ref="A16:A19"/>
    <mergeCell ref="A8:A14"/>
    <mergeCell ref="A21:A23"/>
    <mergeCell ref="A6:A7"/>
    <mergeCell ref="E6:F6"/>
    <mergeCell ref="B1:I1"/>
    <mergeCell ref="B2:I2"/>
    <mergeCell ref="H6:H7"/>
    <mergeCell ref="I6:I7"/>
    <mergeCell ref="B6:B7"/>
  </mergeCells>
  <printOptions horizontalCentered="1"/>
  <pageMargins left="0.5511811023622047" right="0.5511811023622047" top="0.984251968503937" bottom="0.984251968503937" header="0.5118110236220472" footer="0.5118110236220472"/>
  <pageSetup fitToHeight="1"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dimension ref="A1:I36"/>
  <sheetViews>
    <sheetView zoomScalePageLayoutView="0" workbookViewId="0" topLeftCell="A1">
      <selection activeCell="B11" sqref="B11"/>
    </sheetView>
  </sheetViews>
  <sheetFormatPr defaultColWidth="9.00390625" defaultRowHeight="12.75"/>
  <cols>
    <col min="1" max="1" width="11.625" style="1" customWidth="1"/>
    <col min="2" max="2" width="83.125" style="1" customWidth="1"/>
    <col min="3" max="3" width="22.625" style="1" customWidth="1"/>
    <col min="4" max="4" width="24.625" style="1" customWidth="1"/>
    <col min="5" max="9" width="20.75390625" style="1" customWidth="1"/>
    <col min="10" max="16384" width="9.125" style="1" customWidth="1"/>
  </cols>
  <sheetData>
    <row r="1" spans="2:9" s="6" customFormat="1" ht="15" customHeight="1">
      <c r="B1" s="23"/>
      <c r="C1" s="23"/>
      <c r="D1" s="23"/>
      <c r="E1" s="23"/>
      <c r="F1" s="23"/>
      <c r="G1" s="23"/>
      <c r="H1" s="23"/>
      <c r="I1" s="23"/>
    </row>
    <row r="2" spans="2:9" s="6" customFormat="1" ht="15" customHeight="1">
      <c r="B2" s="24" t="s">
        <v>25</v>
      </c>
      <c r="C2" s="24"/>
      <c r="D2" s="24"/>
      <c r="E2" s="24"/>
      <c r="F2" s="24"/>
      <c r="G2" s="24"/>
      <c r="H2" s="24"/>
      <c r="I2" s="24"/>
    </row>
    <row r="3" spans="1:9" s="6" customFormat="1" ht="15" customHeight="1">
      <c r="A3" s="14" t="s">
        <v>16</v>
      </c>
      <c r="B3" s="12">
        <v>2007</v>
      </c>
      <c r="C3" s="14"/>
      <c r="D3" s="14"/>
      <c r="E3" s="14"/>
      <c r="F3" s="14"/>
      <c r="G3" s="14"/>
      <c r="H3" s="14"/>
      <c r="I3" s="14"/>
    </row>
    <row r="4" spans="1:9" s="6" customFormat="1" ht="15" customHeight="1">
      <c r="A4" s="14" t="s">
        <v>26</v>
      </c>
      <c r="B4" s="12">
        <v>2</v>
      </c>
      <c r="C4" s="14"/>
      <c r="D4" s="14"/>
      <c r="E4" s="14"/>
      <c r="F4" s="14"/>
      <c r="G4" s="14"/>
      <c r="H4" s="14"/>
      <c r="I4" s="14"/>
    </row>
    <row r="5" s="6" customFormat="1" ht="15" customHeight="1" thickBot="1"/>
    <row r="6" spans="1:9" s="6" customFormat="1" ht="25.5" customHeight="1" thickBot="1" thickTop="1">
      <c r="A6" s="19" t="s">
        <v>27</v>
      </c>
      <c r="B6" s="25" t="s">
        <v>3</v>
      </c>
      <c r="C6" s="25" t="s">
        <v>12</v>
      </c>
      <c r="D6" s="25" t="s">
        <v>13</v>
      </c>
      <c r="E6" s="21" t="s">
        <v>17</v>
      </c>
      <c r="F6" s="22"/>
      <c r="G6" s="25" t="s">
        <v>11</v>
      </c>
      <c r="H6" s="25" t="s">
        <v>4</v>
      </c>
      <c r="I6" s="25" t="s">
        <v>0</v>
      </c>
    </row>
    <row r="7" spans="1:9" s="6" customFormat="1" ht="25.5" customHeight="1" thickBot="1" thickTop="1">
      <c r="A7" s="20"/>
      <c r="B7" s="26"/>
      <c r="C7" s="26"/>
      <c r="D7" s="26"/>
      <c r="E7" s="3" t="s">
        <v>1</v>
      </c>
      <c r="F7" s="3" t="s">
        <v>44</v>
      </c>
      <c r="G7" s="26"/>
      <c r="H7" s="26"/>
      <c r="I7" s="26"/>
    </row>
    <row r="8" spans="1:9" s="6" customFormat="1" ht="25.5" customHeight="1" thickTop="1">
      <c r="A8" s="16" t="s">
        <v>45</v>
      </c>
      <c r="B8" s="5" t="s">
        <v>5</v>
      </c>
      <c r="C8" s="8">
        <v>1730416</v>
      </c>
      <c r="D8" s="8">
        <v>53394</v>
      </c>
      <c r="E8" s="8">
        <v>81478</v>
      </c>
      <c r="F8" s="8">
        <v>14696</v>
      </c>
      <c r="G8" s="8">
        <v>69338</v>
      </c>
      <c r="H8" s="9">
        <v>110000</v>
      </c>
      <c r="I8" s="9">
        <f aca="true" t="shared" si="0" ref="I8:I14">SUM(C8:H8)</f>
        <v>2059322</v>
      </c>
    </row>
    <row r="9" spans="1:9" s="6" customFormat="1" ht="25.5" customHeight="1">
      <c r="A9" s="17"/>
      <c r="B9" s="2" t="s">
        <v>6</v>
      </c>
      <c r="C9" s="9">
        <v>154714</v>
      </c>
      <c r="D9" s="9">
        <v>1125</v>
      </c>
      <c r="E9" s="9">
        <v>1257</v>
      </c>
      <c r="F9" s="9">
        <v>6030</v>
      </c>
      <c r="G9" s="9">
        <v>16</v>
      </c>
      <c r="H9" s="9">
        <v>0</v>
      </c>
      <c r="I9" s="9">
        <f t="shared" si="0"/>
        <v>163142</v>
      </c>
    </row>
    <row r="10" spans="1:9" s="6" customFormat="1" ht="25.5" customHeight="1">
      <c r="A10" s="17"/>
      <c r="B10" s="2" t="s">
        <v>7</v>
      </c>
      <c r="C10" s="9">
        <v>32079</v>
      </c>
      <c r="D10" s="9">
        <v>7580</v>
      </c>
      <c r="E10" s="9">
        <v>3377</v>
      </c>
      <c r="F10" s="9">
        <v>1487</v>
      </c>
      <c r="G10" s="9">
        <v>0</v>
      </c>
      <c r="H10" s="9">
        <v>0</v>
      </c>
      <c r="I10" s="9">
        <f t="shared" si="0"/>
        <v>44523</v>
      </c>
    </row>
    <row r="11" spans="1:9" s="6" customFormat="1" ht="25.5" customHeight="1">
      <c r="A11" s="17"/>
      <c r="B11" s="2" t="s">
        <v>8</v>
      </c>
      <c r="C11" s="9">
        <v>2484</v>
      </c>
      <c r="D11" s="9">
        <v>2270</v>
      </c>
      <c r="E11" s="9">
        <v>0</v>
      </c>
      <c r="F11" s="9">
        <v>0</v>
      </c>
      <c r="G11" s="9">
        <v>0</v>
      </c>
      <c r="H11" s="9">
        <v>0</v>
      </c>
      <c r="I11" s="9">
        <f t="shared" si="0"/>
        <v>4754</v>
      </c>
    </row>
    <row r="12" spans="1:9" s="6" customFormat="1" ht="25.5" customHeight="1">
      <c r="A12" s="17"/>
      <c r="B12" s="2" t="s">
        <v>9</v>
      </c>
      <c r="C12" s="9">
        <v>27624</v>
      </c>
      <c r="D12" s="9">
        <v>195</v>
      </c>
      <c r="E12" s="9">
        <v>225</v>
      </c>
      <c r="F12" s="9">
        <v>0</v>
      </c>
      <c r="G12" s="9">
        <v>0</v>
      </c>
      <c r="H12" s="9">
        <v>0</v>
      </c>
      <c r="I12" s="9">
        <f t="shared" si="0"/>
        <v>28044</v>
      </c>
    </row>
    <row r="13" spans="1:9" s="6" customFormat="1" ht="25.5" customHeight="1">
      <c r="A13" s="17"/>
      <c r="B13" s="2" t="s">
        <v>10</v>
      </c>
      <c r="C13" s="9">
        <v>8022</v>
      </c>
      <c r="D13" s="9">
        <v>9240</v>
      </c>
      <c r="E13" s="9">
        <v>2191</v>
      </c>
      <c r="F13" s="9">
        <v>29949</v>
      </c>
      <c r="G13" s="9">
        <v>0</v>
      </c>
      <c r="H13" s="9">
        <v>0</v>
      </c>
      <c r="I13" s="9">
        <f t="shared" si="0"/>
        <v>49402</v>
      </c>
    </row>
    <row r="14" spans="1:9" s="6" customFormat="1" ht="25.5" customHeight="1" thickBot="1">
      <c r="A14" s="17"/>
      <c r="B14" s="2" t="s">
        <v>15</v>
      </c>
      <c r="C14" s="9">
        <v>4725</v>
      </c>
      <c r="D14" s="9">
        <v>430</v>
      </c>
      <c r="E14" s="9">
        <v>1163</v>
      </c>
      <c r="F14" s="9">
        <v>738</v>
      </c>
      <c r="G14" s="9">
        <v>0</v>
      </c>
      <c r="H14" s="9">
        <v>0</v>
      </c>
      <c r="I14" s="9">
        <f t="shared" si="0"/>
        <v>7056</v>
      </c>
    </row>
    <row r="15" spans="1:9" s="6" customFormat="1" ht="25.5" customHeight="1" thickBot="1" thickTop="1">
      <c r="A15" s="15"/>
      <c r="B15" s="4" t="s">
        <v>46</v>
      </c>
      <c r="C15" s="7">
        <f aca="true" t="shared" si="1" ref="C15:I15">SUM(C8:C14)</f>
        <v>1960064</v>
      </c>
      <c r="D15" s="7">
        <f t="shared" si="1"/>
        <v>74234</v>
      </c>
      <c r="E15" s="7">
        <f t="shared" si="1"/>
        <v>89691</v>
      </c>
      <c r="F15" s="7">
        <f t="shared" si="1"/>
        <v>52900</v>
      </c>
      <c r="G15" s="7">
        <f t="shared" si="1"/>
        <v>69354</v>
      </c>
      <c r="H15" s="7">
        <f t="shared" si="1"/>
        <v>110000</v>
      </c>
      <c r="I15" s="7">
        <f t="shared" si="1"/>
        <v>2356243</v>
      </c>
    </row>
    <row r="16" spans="1:9" s="6" customFormat="1" ht="25.5" customHeight="1" thickTop="1">
      <c r="A16" s="16" t="s">
        <v>39</v>
      </c>
      <c r="B16" s="5" t="s">
        <v>31</v>
      </c>
      <c r="C16" s="27">
        <v>5354</v>
      </c>
      <c r="D16" s="27">
        <v>70796</v>
      </c>
      <c r="E16" s="27">
        <v>68359</v>
      </c>
      <c r="F16" s="27">
        <v>20773</v>
      </c>
      <c r="G16" s="27">
        <v>0</v>
      </c>
      <c r="H16" s="27">
        <v>0</v>
      </c>
      <c r="I16" s="8">
        <f>SUM(C16:H16)</f>
        <v>165282</v>
      </c>
    </row>
    <row r="17" spans="1:9" s="6" customFormat="1" ht="25.5" customHeight="1">
      <c r="A17" s="17"/>
      <c r="B17" s="2" t="s">
        <v>32</v>
      </c>
      <c r="C17" s="28">
        <v>1631</v>
      </c>
      <c r="D17" s="28">
        <v>13806</v>
      </c>
      <c r="E17" s="28">
        <v>38343</v>
      </c>
      <c r="F17" s="28">
        <v>12160</v>
      </c>
      <c r="G17" s="28">
        <v>0</v>
      </c>
      <c r="H17" s="28">
        <v>0</v>
      </c>
      <c r="I17" s="9">
        <f>SUM(C17:H17)</f>
        <v>65940</v>
      </c>
    </row>
    <row r="18" spans="1:9" s="6" customFormat="1" ht="25.5" customHeight="1">
      <c r="A18" s="17"/>
      <c r="B18" s="2" t="s">
        <v>33</v>
      </c>
      <c r="C18" s="28">
        <v>12</v>
      </c>
      <c r="D18" s="28">
        <v>1162</v>
      </c>
      <c r="E18" s="28">
        <v>30775</v>
      </c>
      <c r="F18" s="28">
        <v>487</v>
      </c>
      <c r="G18" s="28">
        <v>0</v>
      </c>
      <c r="H18" s="28">
        <v>0</v>
      </c>
      <c r="I18" s="9">
        <f>SUM(C18:H18)</f>
        <v>32436</v>
      </c>
    </row>
    <row r="19" spans="1:9" s="6" customFormat="1" ht="25.5" customHeight="1" thickBot="1">
      <c r="A19" s="18"/>
      <c r="B19" s="10" t="s">
        <v>34</v>
      </c>
      <c r="C19" s="29">
        <v>7066</v>
      </c>
      <c r="D19" s="29">
        <v>0</v>
      </c>
      <c r="E19" s="29">
        <v>554</v>
      </c>
      <c r="F19" s="29">
        <v>0</v>
      </c>
      <c r="G19" s="29">
        <v>495</v>
      </c>
      <c r="H19" s="29">
        <v>0</v>
      </c>
      <c r="I19" s="11">
        <f>SUM(C19:H19)</f>
        <v>8115</v>
      </c>
    </row>
    <row r="20" spans="1:9" s="6" customFormat="1" ht="25.5" customHeight="1" thickBot="1" thickTop="1">
      <c r="A20" s="15"/>
      <c r="B20" s="4" t="s">
        <v>47</v>
      </c>
      <c r="C20" s="30">
        <f aca="true" t="shared" si="2" ref="C20:I20">SUM(C16:C19)</f>
        <v>14063</v>
      </c>
      <c r="D20" s="30">
        <f t="shared" si="2"/>
        <v>85764</v>
      </c>
      <c r="E20" s="30">
        <f t="shared" si="2"/>
        <v>138031</v>
      </c>
      <c r="F20" s="30">
        <f t="shared" si="2"/>
        <v>33420</v>
      </c>
      <c r="G20" s="30">
        <f t="shared" si="2"/>
        <v>495</v>
      </c>
      <c r="H20" s="30">
        <f t="shared" si="2"/>
        <v>0</v>
      </c>
      <c r="I20" s="30">
        <f t="shared" si="2"/>
        <v>271773</v>
      </c>
    </row>
    <row r="21" spans="1:9" s="6" customFormat="1" ht="25.5" customHeight="1" thickTop="1">
      <c r="A21" s="17" t="s">
        <v>40</v>
      </c>
      <c r="B21" s="2" t="s">
        <v>14</v>
      </c>
      <c r="C21" s="9">
        <v>8809</v>
      </c>
      <c r="D21" s="9">
        <v>415</v>
      </c>
      <c r="E21" s="9">
        <v>31070</v>
      </c>
      <c r="F21" s="9">
        <v>7745</v>
      </c>
      <c r="G21" s="9">
        <v>0</v>
      </c>
      <c r="H21" s="9">
        <v>213</v>
      </c>
      <c r="I21" s="9">
        <f>SUM(C21:H21)</f>
        <v>48252</v>
      </c>
    </row>
    <row r="22" spans="1:9" s="6" customFormat="1" ht="25.5" customHeight="1">
      <c r="A22" s="17"/>
      <c r="B22" s="2" t="s">
        <v>41</v>
      </c>
      <c r="C22" s="9">
        <v>78419</v>
      </c>
      <c r="D22" s="9">
        <v>4812</v>
      </c>
      <c r="E22" s="9">
        <v>54923</v>
      </c>
      <c r="F22" s="9">
        <v>115310</v>
      </c>
      <c r="G22" s="9">
        <v>0</v>
      </c>
      <c r="H22" s="9">
        <v>2386</v>
      </c>
      <c r="I22" s="9">
        <f>SUM(C22:H22)</f>
        <v>255850</v>
      </c>
    </row>
    <row r="23" spans="1:9" s="6" customFormat="1" ht="25.5" customHeight="1" thickBot="1">
      <c r="A23" s="17"/>
      <c r="B23" s="2" t="s">
        <v>18</v>
      </c>
      <c r="C23" s="9">
        <v>8852</v>
      </c>
      <c r="D23" s="9">
        <v>332</v>
      </c>
      <c r="E23" s="9">
        <v>3550</v>
      </c>
      <c r="F23" s="9">
        <v>210</v>
      </c>
      <c r="G23" s="9">
        <v>0</v>
      </c>
      <c r="H23" s="9">
        <v>914</v>
      </c>
      <c r="I23" s="9">
        <f>SUM(C23:H23)</f>
        <v>13858</v>
      </c>
    </row>
    <row r="24" spans="1:9" s="6" customFormat="1" ht="25.5" customHeight="1" thickBot="1" thickTop="1">
      <c r="A24" s="15"/>
      <c r="B24" s="4" t="s">
        <v>48</v>
      </c>
      <c r="C24" s="7">
        <f aca="true" t="shared" si="3" ref="C24:I24">SUM(C21:C23)</f>
        <v>96080</v>
      </c>
      <c r="D24" s="7">
        <f t="shared" si="3"/>
        <v>5559</v>
      </c>
      <c r="E24" s="7">
        <f t="shared" si="3"/>
        <v>89543</v>
      </c>
      <c r="F24" s="7">
        <f t="shared" si="3"/>
        <v>123265</v>
      </c>
      <c r="G24" s="7">
        <f t="shared" si="3"/>
        <v>0</v>
      </c>
      <c r="H24" s="7">
        <f t="shared" si="3"/>
        <v>3513</v>
      </c>
      <c r="I24" s="7">
        <f t="shared" si="3"/>
        <v>317960</v>
      </c>
    </row>
    <row r="25" spans="1:9" s="6" customFormat="1" ht="25.5" customHeight="1" thickBot="1" thickTop="1">
      <c r="A25" s="4"/>
      <c r="B25" s="4" t="s">
        <v>49</v>
      </c>
      <c r="C25" s="7">
        <f aca="true" t="shared" si="4" ref="C25:I25">SUM(C24,C20,C15)</f>
        <v>2070207</v>
      </c>
      <c r="D25" s="7">
        <f t="shared" si="4"/>
        <v>165557</v>
      </c>
      <c r="E25" s="7">
        <f t="shared" si="4"/>
        <v>317265</v>
      </c>
      <c r="F25" s="7">
        <f t="shared" si="4"/>
        <v>209585</v>
      </c>
      <c r="G25" s="7">
        <f t="shared" si="4"/>
        <v>69849</v>
      </c>
      <c r="H25" s="7">
        <f t="shared" si="4"/>
        <v>113513</v>
      </c>
      <c r="I25" s="7">
        <f t="shared" si="4"/>
        <v>2945976</v>
      </c>
    </row>
    <row r="26" ht="15" customHeight="1" thickTop="1"/>
    <row r="27" spans="1:2" ht="15" customHeight="1">
      <c r="A27" s="13" t="s">
        <v>19</v>
      </c>
      <c r="B27" s="1" t="s">
        <v>35</v>
      </c>
    </row>
    <row r="28" spans="1:2" ht="15" customHeight="1">
      <c r="A28" s="13" t="s">
        <v>20</v>
      </c>
      <c r="B28" s="1" t="s">
        <v>36</v>
      </c>
    </row>
    <row r="29" spans="1:2" ht="15" customHeight="1">
      <c r="A29" s="13" t="s">
        <v>21</v>
      </c>
      <c r="B29" s="1" t="s">
        <v>37</v>
      </c>
    </row>
    <row r="30" spans="1:2" ht="15" customHeight="1">
      <c r="A30" s="13" t="s">
        <v>22</v>
      </c>
      <c r="B30" s="1" t="s">
        <v>28</v>
      </c>
    </row>
    <row r="31" spans="1:2" ht="15" customHeight="1">
      <c r="A31" s="13" t="s">
        <v>23</v>
      </c>
      <c r="B31" s="1" t="s">
        <v>29</v>
      </c>
    </row>
    <row r="32" spans="1:2" ht="15" customHeight="1">
      <c r="A32" s="13" t="s">
        <v>24</v>
      </c>
      <c r="B32" s="1" t="s">
        <v>30</v>
      </c>
    </row>
    <row r="33" spans="1:2" ht="15" customHeight="1">
      <c r="A33" s="13" t="s">
        <v>42</v>
      </c>
      <c r="B33" s="1" t="s">
        <v>43</v>
      </c>
    </row>
    <row r="34" ht="15" customHeight="1"/>
    <row r="35" ht="15" customHeight="1"/>
    <row r="36" ht="15" customHeight="1">
      <c r="B36" s="31"/>
    </row>
  </sheetData>
  <sheetProtection/>
  <mergeCells count="13">
    <mergeCell ref="A8:A14"/>
    <mergeCell ref="A16:A19"/>
    <mergeCell ref="A21:A23"/>
    <mergeCell ref="B1:I1"/>
    <mergeCell ref="B2:I2"/>
    <mergeCell ref="A6:A7"/>
    <mergeCell ref="B6:B7"/>
    <mergeCell ref="C6:C7"/>
    <mergeCell ref="D6:D7"/>
    <mergeCell ref="E6:F6"/>
    <mergeCell ref="G6:G7"/>
    <mergeCell ref="H6:H7"/>
    <mergeCell ref="I6:I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37"/>
  <sheetViews>
    <sheetView zoomScalePageLayoutView="0" workbookViewId="0" topLeftCell="A1">
      <selection activeCell="B25" sqref="B25"/>
    </sheetView>
  </sheetViews>
  <sheetFormatPr defaultColWidth="9.00390625" defaultRowHeight="12.75"/>
  <cols>
    <col min="1" max="1" width="11.625" style="1" customWidth="1"/>
    <col min="2" max="2" width="83.125" style="1" customWidth="1"/>
    <col min="3" max="3" width="22.625" style="1" customWidth="1"/>
    <col min="4" max="4" width="24.625" style="1" customWidth="1"/>
    <col min="5" max="9" width="20.75390625" style="1" customWidth="1"/>
    <col min="10" max="16384" width="9.125" style="1" customWidth="1"/>
  </cols>
  <sheetData>
    <row r="1" spans="2:9" s="6" customFormat="1" ht="15" customHeight="1">
      <c r="B1" s="23"/>
      <c r="C1" s="23"/>
      <c r="D1" s="23"/>
      <c r="E1" s="23"/>
      <c r="F1" s="23"/>
      <c r="G1" s="23"/>
      <c r="H1" s="23"/>
      <c r="I1" s="23"/>
    </row>
    <row r="2" spans="2:9" s="6" customFormat="1" ht="15" customHeight="1">
      <c r="B2" s="24" t="s">
        <v>25</v>
      </c>
      <c r="C2" s="24"/>
      <c r="D2" s="24"/>
      <c r="E2" s="24"/>
      <c r="F2" s="24"/>
      <c r="G2" s="24"/>
      <c r="H2" s="24"/>
      <c r="I2" s="24"/>
    </row>
    <row r="3" spans="1:9" s="6" customFormat="1" ht="15" customHeight="1">
      <c r="A3" s="14" t="s">
        <v>16</v>
      </c>
      <c r="B3" s="12">
        <v>2007</v>
      </c>
      <c r="C3" s="14"/>
      <c r="D3" s="14"/>
      <c r="E3" s="14"/>
      <c r="F3" s="14"/>
      <c r="G3" s="14"/>
      <c r="H3" s="14"/>
      <c r="I3" s="14"/>
    </row>
    <row r="4" spans="1:9" s="6" customFormat="1" ht="15" customHeight="1">
      <c r="A4" s="14" t="s">
        <v>26</v>
      </c>
      <c r="B4" s="12">
        <v>3</v>
      </c>
      <c r="C4" s="14"/>
      <c r="D4" s="14"/>
      <c r="E4" s="14"/>
      <c r="F4" s="14"/>
      <c r="G4" s="14"/>
      <c r="H4" s="14"/>
      <c r="I4" s="14"/>
    </row>
    <row r="5" s="6" customFormat="1" ht="15" customHeight="1" thickBot="1"/>
    <row r="6" spans="1:9" s="6" customFormat="1" ht="25.5" customHeight="1" thickBot="1" thickTop="1">
      <c r="A6" s="19" t="s">
        <v>27</v>
      </c>
      <c r="B6" s="25" t="s">
        <v>3</v>
      </c>
      <c r="C6" s="25" t="s">
        <v>12</v>
      </c>
      <c r="D6" s="25" t="s">
        <v>13</v>
      </c>
      <c r="E6" s="21" t="s">
        <v>17</v>
      </c>
      <c r="F6" s="22"/>
      <c r="G6" s="25" t="s">
        <v>11</v>
      </c>
      <c r="H6" s="25" t="s">
        <v>4</v>
      </c>
      <c r="I6" s="25" t="s">
        <v>0</v>
      </c>
    </row>
    <row r="7" spans="1:9" s="6" customFormat="1" ht="25.5" customHeight="1" thickBot="1" thickTop="1">
      <c r="A7" s="20"/>
      <c r="B7" s="26"/>
      <c r="C7" s="26"/>
      <c r="D7" s="26"/>
      <c r="E7" s="3" t="s">
        <v>1</v>
      </c>
      <c r="F7" s="3" t="s">
        <v>44</v>
      </c>
      <c r="G7" s="26"/>
      <c r="H7" s="26"/>
      <c r="I7" s="26"/>
    </row>
    <row r="8" spans="1:9" s="6" customFormat="1" ht="25.5" customHeight="1" thickTop="1">
      <c r="A8" s="16" t="s">
        <v>45</v>
      </c>
      <c r="B8" s="5" t="s">
        <v>5</v>
      </c>
      <c r="C8" s="8">
        <v>1727419</v>
      </c>
      <c r="D8" s="8">
        <v>85436</v>
      </c>
      <c r="E8" s="8">
        <v>79583</v>
      </c>
      <c r="F8" s="8">
        <v>3775</v>
      </c>
      <c r="G8" s="8">
        <v>76524</v>
      </c>
      <c r="H8" s="9">
        <v>110000</v>
      </c>
      <c r="I8" s="9">
        <f aca="true" t="shared" si="0" ref="I8:I14">SUM(C8:H8)</f>
        <v>2082737</v>
      </c>
    </row>
    <row r="9" spans="1:9" s="6" customFormat="1" ht="25.5" customHeight="1">
      <c r="A9" s="17"/>
      <c r="B9" s="2" t="s">
        <v>6</v>
      </c>
      <c r="C9" s="9">
        <v>154699</v>
      </c>
      <c r="D9" s="9">
        <v>1118</v>
      </c>
      <c r="E9" s="9">
        <v>1214</v>
      </c>
      <c r="F9" s="9">
        <v>6030</v>
      </c>
      <c r="G9" s="9">
        <v>37</v>
      </c>
      <c r="H9" s="9">
        <v>0</v>
      </c>
      <c r="I9" s="9">
        <f t="shared" si="0"/>
        <v>163098</v>
      </c>
    </row>
    <row r="10" spans="1:9" s="6" customFormat="1" ht="25.5" customHeight="1">
      <c r="A10" s="17"/>
      <c r="B10" s="2" t="s">
        <v>7</v>
      </c>
      <c r="C10" s="9">
        <v>32064</v>
      </c>
      <c r="D10" s="9">
        <v>7544</v>
      </c>
      <c r="E10" s="9">
        <v>3391</v>
      </c>
      <c r="F10" s="9">
        <v>12408</v>
      </c>
      <c r="G10" s="9">
        <v>0</v>
      </c>
      <c r="H10" s="9">
        <v>0</v>
      </c>
      <c r="I10" s="9">
        <f t="shared" si="0"/>
        <v>55407</v>
      </c>
    </row>
    <row r="11" spans="1:9" s="6" customFormat="1" ht="25.5" customHeight="1">
      <c r="A11" s="17"/>
      <c r="B11" s="2" t="s">
        <v>8</v>
      </c>
      <c r="C11" s="9">
        <v>2562</v>
      </c>
      <c r="D11" s="9">
        <v>2128</v>
      </c>
      <c r="E11" s="9">
        <v>0</v>
      </c>
      <c r="F11" s="9">
        <v>0</v>
      </c>
      <c r="G11" s="9">
        <v>0</v>
      </c>
      <c r="H11" s="9">
        <v>0</v>
      </c>
      <c r="I11" s="9">
        <f t="shared" si="0"/>
        <v>4690</v>
      </c>
    </row>
    <row r="12" spans="1:9" s="6" customFormat="1" ht="25.5" customHeight="1">
      <c r="A12" s="17"/>
      <c r="B12" s="2" t="s">
        <v>9</v>
      </c>
      <c r="C12" s="9">
        <v>27001</v>
      </c>
      <c r="D12" s="9">
        <v>173</v>
      </c>
      <c r="E12" s="9">
        <v>223</v>
      </c>
      <c r="F12" s="9">
        <v>0</v>
      </c>
      <c r="G12" s="9">
        <v>0</v>
      </c>
      <c r="H12" s="9">
        <v>0</v>
      </c>
      <c r="I12" s="9">
        <f t="shared" si="0"/>
        <v>27397</v>
      </c>
    </row>
    <row r="13" spans="1:9" s="6" customFormat="1" ht="25.5" customHeight="1">
      <c r="A13" s="17"/>
      <c r="B13" s="2" t="s">
        <v>10</v>
      </c>
      <c r="C13" s="9">
        <v>8353</v>
      </c>
      <c r="D13" s="9">
        <v>18167</v>
      </c>
      <c r="E13" s="9">
        <v>2146</v>
      </c>
      <c r="F13" s="9">
        <v>29949</v>
      </c>
      <c r="G13" s="9">
        <v>0</v>
      </c>
      <c r="H13" s="9">
        <v>0</v>
      </c>
      <c r="I13" s="9">
        <f t="shared" si="0"/>
        <v>58615</v>
      </c>
    </row>
    <row r="14" spans="1:9" s="6" customFormat="1" ht="25.5" customHeight="1" thickBot="1">
      <c r="A14" s="17"/>
      <c r="B14" s="2" t="s">
        <v>15</v>
      </c>
      <c r="C14" s="9">
        <v>4647</v>
      </c>
      <c r="D14" s="9">
        <v>455</v>
      </c>
      <c r="E14" s="9">
        <v>1140</v>
      </c>
      <c r="F14" s="9">
        <v>738</v>
      </c>
      <c r="G14" s="9">
        <v>0</v>
      </c>
      <c r="H14" s="9">
        <v>0</v>
      </c>
      <c r="I14" s="9">
        <f t="shared" si="0"/>
        <v>6980</v>
      </c>
    </row>
    <row r="15" spans="1:9" s="6" customFormat="1" ht="25.5" customHeight="1" thickBot="1" thickTop="1">
      <c r="A15" s="15"/>
      <c r="B15" s="4" t="s">
        <v>46</v>
      </c>
      <c r="C15" s="7">
        <f aca="true" t="shared" si="1" ref="C15:I15">SUM(C8:C14)</f>
        <v>1956745</v>
      </c>
      <c r="D15" s="7">
        <f t="shared" si="1"/>
        <v>115021</v>
      </c>
      <c r="E15" s="7">
        <f t="shared" si="1"/>
        <v>87697</v>
      </c>
      <c r="F15" s="7">
        <f t="shared" si="1"/>
        <v>52900</v>
      </c>
      <c r="G15" s="7">
        <f t="shared" si="1"/>
        <v>76561</v>
      </c>
      <c r="H15" s="7">
        <f t="shared" si="1"/>
        <v>110000</v>
      </c>
      <c r="I15" s="7">
        <f t="shared" si="1"/>
        <v>2398924</v>
      </c>
    </row>
    <row r="16" spans="1:9" s="6" customFormat="1" ht="25.5" customHeight="1" thickTop="1">
      <c r="A16" s="16" t="s">
        <v>39</v>
      </c>
      <c r="B16" s="5" t="s">
        <v>31</v>
      </c>
      <c r="C16" s="27">
        <v>5421</v>
      </c>
      <c r="D16" s="27">
        <v>70969</v>
      </c>
      <c r="E16" s="27">
        <v>72166</v>
      </c>
      <c r="F16" s="27">
        <v>11825</v>
      </c>
      <c r="G16" s="27">
        <v>0</v>
      </c>
      <c r="H16" s="27">
        <v>0</v>
      </c>
      <c r="I16" s="8">
        <f>SUM(C16:H16)</f>
        <v>160381</v>
      </c>
    </row>
    <row r="17" spans="1:9" s="6" customFormat="1" ht="25.5" customHeight="1">
      <c r="A17" s="17"/>
      <c r="B17" s="2" t="s">
        <v>32</v>
      </c>
      <c r="C17" s="28">
        <v>1626</v>
      </c>
      <c r="D17" s="28">
        <v>13622</v>
      </c>
      <c r="E17" s="28">
        <v>44506</v>
      </c>
      <c r="F17" s="28">
        <v>12917</v>
      </c>
      <c r="G17" s="28">
        <v>0</v>
      </c>
      <c r="H17" s="28">
        <v>0</v>
      </c>
      <c r="I17" s="9">
        <f>SUM(C17:H17)</f>
        <v>72671</v>
      </c>
    </row>
    <row r="18" spans="1:9" s="6" customFormat="1" ht="25.5" customHeight="1">
      <c r="A18" s="17"/>
      <c r="B18" s="2" t="s">
        <v>33</v>
      </c>
      <c r="C18" s="28">
        <v>8</v>
      </c>
      <c r="D18" s="28">
        <v>1149</v>
      </c>
      <c r="E18" s="28">
        <v>31564</v>
      </c>
      <c r="F18" s="28">
        <v>564</v>
      </c>
      <c r="G18" s="28">
        <v>0</v>
      </c>
      <c r="H18" s="28">
        <v>0</v>
      </c>
      <c r="I18" s="9">
        <f>SUM(C18:H18)</f>
        <v>33285</v>
      </c>
    </row>
    <row r="19" spans="1:9" s="6" customFormat="1" ht="25.5" customHeight="1" thickBot="1">
      <c r="A19" s="18"/>
      <c r="B19" s="10" t="s">
        <v>34</v>
      </c>
      <c r="C19" s="29">
        <v>7030</v>
      </c>
      <c r="D19" s="29">
        <v>0</v>
      </c>
      <c r="E19" s="29">
        <v>546</v>
      </c>
      <c r="F19" s="29">
        <v>0</v>
      </c>
      <c r="G19" s="29">
        <v>495</v>
      </c>
      <c r="H19" s="29">
        <v>0</v>
      </c>
      <c r="I19" s="11">
        <f>SUM(C19:H19)</f>
        <v>8071</v>
      </c>
    </row>
    <row r="20" spans="1:9" s="6" customFormat="1" ht="25.5" customHeight="1" thickBot="1" thickTop="1">
      <c r="A20" s="15"/>
      <c r="B20" s="4" t="s">
        <v>47</v>
      </c>
      <c r="C20" s="30">
        <f aca="true" t="shared" si="2" ref="C20:I20">SUM(C16:C19)</f>
        <v>14085</v>
      </c>
      <c r="D20" s="30">
        <f t="shared" si="2"/>
        <v>85740</v>
      </c>
      <c r="E20" s="30">
        <f t="shared" si="2"/>
        <v>148782</v>
      </c>
      <c r="F20" s="30">
        <f t="shared" si="2"/>
        <v>25306</v>
      </c>
      <c r="G20" s="30">
        <f t="shared" si="2"/>
        <v>495</v>
      </c>
      <c r="H20" s="30">
        <f t="shared" si="2"/>
        <v>0</v>
      </c>
      <c r="I20" s="30">
        <f t="shared" si="2"/>
        <v>274408</v>
      </c>
    </row>
    <row r="21" spans="1:9" s="6" customFormat="1" ht="25.5" customHeight="1" thickTop="1">
      <c r="A21" s="17" t="s">
        <v>40</v>
      </c>
      <c r="B21" s="2" t="s">
        <v>14</v>
      </c>
      <c r="C21" s="9">
        <v>8869</v>
      </c>
      <c r="D21" s="9">
        <v>406</v>
      </c>
      <c r="E21" s="9">
        <v>31994</v>
      </c>
      <c r="F21" s="9">
        <v>3215</v>
      </c>
      <c r="G21" s="9">
        <v>0</v>
      </c>
      <c r="H21" s="9">
        <v>195</v>
      </c>
      <c r="I21" s="9">
        <f>SUM(C21:H21)</f>
        <v>44679</v>
      </c>
    </row>
    <row r="22" spans="1:9" s="6" customFormat="1" ht="25.5" customHeight="1">
      <c r="A22" s="17"/>
      <c r="B22" s="2" t="s">
        <v>41</v>
      </c>
      <c r="C22" s="9">
        <v>80272</v>
      </c>
      <c r="D22" s="9">
        <v>4880</v>
      </c>
      <c r="E22" s="9">
        <v>59972</v>
      </c>
      <c r="F22" s="9">
        <v>121097</v>
      </c>
      <c r="G22" s="9">
        <v>0</v>
      </c>
      <c r="H22" s="9">
        <v>3434</v>
      </c>
      <c r="I22" s="9">
        <f>SUM(C22:H22)</f>
        <v>269655</v>
      </c>
    </row>
    <row r="23" spans="1:9" s="6" customFormat="1" ht="25.5" customHeight="1" thickBot="1">
      <c r="A23" s="17"/>
      <c r="B23" s="2" t="s">
        <v>18</v>
      </c>
      <c r="C23" s="9">
        <v>8847</v>
      </c>
      <c r="D23" s="9">
        <v>47</v>
      </c>
      <c r="E23" s="9">
        <v>2420</v>
      </c>
      <c r="F23" s="9">
        <v>1222</v>
      </c>
      <c r="G23" s="9">
        <v>0</v>
      </c>
      <c r="H23" s="9">
        <v>7414</v>
      </c>
      <c r="I23" s="9">
        <f>SUM(C23:H23)</f>
        <v>19950</v>
      </c>
    </row>
    <row r="24" spans="1:9" s="6" customFormat="1" ht="25.5" customHeight="1" thickBot="1" thickTop="1">
      <c r="A24" s="15"/>
      <c r="B24" s="4" t="s">
        <v>48</v>
      </c>
      <c r="C24" s="7">
        <f aca="true" t="shared" si="3" ref="C24:I24">SUM(C21:C23)</f>
        <v>97988</v>
      </c>
      <c r="D24" s="7">
        <f t="shared" si="3"/>
        <v>5333</v>
      </c>
      <c r="E24" s="7">
        <f t="shared" si="3"/>
        <v>94386</v>
      </c>
      <c r="F24" s="7">
        <f t="shared" si="3"/>
        <v>125534</v>
      </c>
      <c r="G24" s="7">
        <f t="shared" si="3"/>
        <v>0</v>
      </c>
      <c r="H24" s="7">
        <f t="shared" si="3"/>
        <v>11043</v>
      </c>
      <c r="I24" s="7">
        <f t="shared" si="3"/>
        <v>334284</v>
      </c>
    </row>
    <row r="25" spans="1:9" s="6" customFormat="1" ht="25.5" customHeight="1" thickBot="1" thickTop="1">
      <c r="A25" s="4"/>
      <c r="B25" s="4" t="s">
        <v>49</v>
      </c>
      <c r="C25" s="7">
        <f aca="true" t="shared" si="4" ref="C25:I25">SUM(C24,C20,C15)</f>
        <v>2068818</v>
      </c>
      <c r="D25" s="7">
        <f t="shared" si="4"/>
        <v>206094</v>
      </c>
      <c r="E25" s="7">
        <f t="shared" si="4"/>
        <v>330865</v>
      </c>
      <c r="F25" s="7">
        <f t="shared" si="4"/>
        <v>203740</v>
      </c>
      <c r="G25" s="7">
        <f t="shared" si="4"/>
        <v>77056</v>
      </c>
      <c r="H25" s="7">
        <f t="shared" si="4"/>
        <v>121043</v>
      </c>
      <c r="I25" s="7">
        <f t="shared" si="4"/>
        <v>3007616</v>
      </c>
    </row>
    <row r="26" ht="15" customHeight="1" thickTop="1"/>
    <row r="27" spans="1:2" ht="15" customHeight="1">
      <c r="A27" s="13" t="s">
        <v>19</v>
      </c>
      <c r="B27" s="1" t="s">
        <v>35</v>
      </c>
    </row>
    <row r="28" spans="1:2" ht="15" customHeight="1">
      <c r="A28" s="13" t="s">
        <v>20</v>
      </c>
      <c r="B28" s="1" t="s">
        <v>36</v>
      </c>
    </row>
    <row r="29" spans="1:2" ht="15" customHeight="1">
      <c r="A29" s="13" t="s">
        <v>21</v>
      </c>
      <c r="B29" s="1" t="s">
        <v>37</v>
      </c>
    </row>
    <row r="30" spans="1:2" ht="15" customHeight="1">
      <c r="A30" s="13" t="s">
        <v>22</v>
      </c>
      <c r="B30" s="1" t="s">
        <v>28</v>
      </c>
    </row>
    <row r="31" spans="1:2" ht="15" customHeight="1">
      <c r="A31" s="13" t="s">
        <v>23</v>
      </c>
      <c r="B31" s="1" t="s">
        <v>29</v>
      </c>
    </row>
    <row r="32" spans="1:2" ht="15" customHeight="1">
      <c r="A32" s="13" t="s">
        <v>24</v>
      </c>
      <c r="B32" s="1" t="s">
        <v>30</v>
      </c>
    </row>
    <row r="33" spans="1:2" ht="15" customHeight="1">
      <c r="A33" s="13" t="s">
        <v>42</v>
      </c>
      <c r="B33" s="1" t="s">
        <v>43</v>
      </c>
    </row>
    <row r="34" spans="1:2" ht="15" customHeight="1">
      <c r="A34" s="13" t="s">
        <v>50</v>
      </c>
      <c r="B34" s="1" t="s">
        <v>51</v>
      </c>
    </row>
    <row r="35" ht="15" customHeight="1"/>
    <row r="36" ht="15" customHeight="1"/>
    <row r="37" ht="15" customHeight="1">
      <c r="B37" s="31"/>
    </row>
  </sheetData>
  <sheetProtection/>
  <mergeCells count="13">
    <mergeCell ref="A8:A14"/>
    <mergeCell ref="A16:A19"/>
    <mergeCell ref="A21:A23"/>
    <mergeCell ref="B1:I1"/>
    <mergeCell ref="B2:I2"/>
    <mergeCell ref="A6:A7"/>
    <mergeCell ref="B6:B7"/>
    <mergeCell ref="C6:C7"/>
    <mergeCell ref="D6:D7"/>
    <mergeCell ref="E6:F6"/>
    <mergeCell ref="G6:G7"/>
    <mergeCell ref="H6:H7"/>
    <mergeCell ref="I6:I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37"/>
  <sheetViews>
    <sheetView zoomScalePageLayoutView="0" workbookViewId="0" topLeftCell="A1">
      <selection activeCell="B25" sqref="B25"/>
    </sheetView>
  </sheetViews>
  <sheetFormatPr defaultColWidth="9.00390625" defaultRowHeight="12.75"/>
  <cols>
    <col min="1" max="1" width="11.625" style="1" customWidth="1"/>
    <col min="2" max="2" width="83.125" style="1" customWidth="1"/>
    <col min="3" max="3" width="22.625" style="1" customWidth="1"/>
    <col min="4" max="4" width="24.625" style="1" customWidth="1"/>
    <col min="5" max="9" width="20.75390625" style="1" customWidth="1"/>
    <col min="10" max="16384" width="9.125" style="1" customWidth="1"/>
  </cols>
  <sheetData>
    <row r="1" spans="2:9" s="6" customFormat="1" ht="15" customHeight="1">
      <c r="B1" s="23"/>
      <c r="C1" s="23"/>
      <c r="D1" s="23"/>
      <c r="E1" s="23"/>
      <c r="F1" s="23"/>
      <c r="G1" s="23"/>
      <c r="H1" s="23"/>
      <c r="I1" s="23"/>
    </row>
    <row r="2" spans="2:9" s="6" customFormat="1" ht="15" customHeight="1">
      <c r="B2" s="24" t="s">
        <v>25</v>
      </c>
      <c r="C2" s="24"/>
      <c r="D2" s="24"/>
      <c r="E2" s="24"/>
      <c r="F2" s="24"/>
      <c r="G2" s="24"/>
      <c r="H2" s="24"/>
      <c r="I2" s="24"/>
    </row>
    <row r="3" spans="1:9" s="6" customFormat="1" ht="15" customHeight="1">
      <c r="A3" s="14" t="s">
        <v>16</v>
      </c>
      <c r="B3" s="12">
        <v>2007</v>
      </c>
      <c r="C3" s="14"/>
      <c r="D3" s="14"/>
      <c r="E3" s="14"/>
      <c r="F3" s="14"/>
      <c r="G3" s="14"/>
      <c r="H3" s="14"/>
      <c r="I3" s="14"/>
    </row>
    <row r="4" spans="1:9" s="6" customFormat="1" ht="15" customHeight="1">
      <c r="A4" s="14" t="s">
        <v>26</v>
      </c>
      <c r="B4" s="12">
        <v>4</v>
      </c>
      <c r="C4" s="14"/>
      <c r="D4" s="14"/>
      <c r="E4" s="14"/>
      <c r="F4" s="14"/>
      <c r="G4" s="14"/>
      <c r="H4" s="14"/>
      <c r="I4" s="14"/>
    </row>
    <row r="5" s="6" customFormat="1" ht="15" customHeight="1" thickBot="1"/>
    <row r="6" spans="1:9" s="6" customFormat="1" ht="25.5" customHeight="1" thickBot="1" thickTop="1">
      <c r="A6" s="19" t="s">
        <v>27</v>
      </c>
      <c r="B6" s="25" t="s">
        <v>3</v>
      </c>
      <c r="C6" s="25" t="s">
        <v>12</v>
      </c>
      <c r="D6" s="25" t="s">
        <v>13</v>
      </c>
      <c r="E6" s="21" t="s">
        <v>17</v>
      </c>
      <c r="F6" s="22"/>
      <c r="G6" s="25" t="s">
        <v>52</v>
      </c>
      <c r="H6" s="25" t="s">
        <v>4</v>
      </c>
      <c r="I6" s="25" t="s">
        <v>0</v>
      </c>
    </row>
    <row r="7" spans="1:9" s="6" customFormat="1" ht="25.5" customHeight="1" thickBot="1" thickTop="1">
      <c r="A7" s="20"/>
      <c r="B7" s="26"/>
      <c r="C7" s="26"/>
      <c r="D7" s="26"/>
      <c r="E7" s="3" t="s">
        <v>1</v>
      </c>
      <c r="F7" s="3" t="s">
        <v>44</v>
      </c>
      <c r="G7" s="26"/>
      <c r="H7" s="26"/>
      <c r="I7" s="26"/>
    </row>
    <row r="8" spans="1:9" s="6" customFormat="1" ht="25.5" customHeight="1" thickTop="1">
      <c r="A8" s="16" t="s">
        <v>45</v>
      </c>
      <c r="B8" s="5" t="s">
        <v>5</v>
      </c>
      <c r="C8" s="8">
        <v>1732651</v>
      </c>
      <c r="D8" s="8">
        <v>91361</v>
      </c>
      <c r="E8" s="8">
        <v>80259</v>
      </c>
      <c r="F8" s="8">
        <v>558</v>
      </c>
      <c r="G8" s="8">
        <v>16460</v>
      </c>
      <c r="H8" s="9">
        <v>110000</v>
      </c>
      <c r="I8" s="9">
        <f aca="true" t="shared" si="0" ref="I8:I14">SUM(C8:H8)</f>
        <v>2031289</v>
      </c>
    </row>
    <row r="9" spans="1:9" s="6" customFormat="1" ht="25.5" customHeight="1">
      <c r="A9" s="17"/>
      <c r="B9" s="2" t="s">
        <v>6</v>
      </c>
      <c r="C9" s="9">
        <v>157384</v>
      </c>
      <c r="D9" s="9">
        <v>5097</v>
      </c>
      <c r="E9" s="9">
        <v>3257</v>
      </c>
      <c r="F9" s="9">
        <v>848</v>
      </c>
      <c r="G9" s="9">
        <v>38</v>
      </c>
      <c r="H9" s="9">
        <v>0</v>
      </c>
      <c r="I9" s="9">
        <f t="shared" si="0"/>
        <v>166624</v>
      </c>
    </row>
    <row r="10" spans="1:9" s="6" customFormat="1" ht="25.5" customHeight="1">
      <c r="A10" s="17"/>
      <c r="B10" s="2" t="s">
        <v>7</v>
      </c>
      <c r="C10" s="9">
        <v>32129</v>
      </c>
      <c r="D10" s="9">
        <v>7103</v>
      </c>
      <c r="E10" s="9">
        <v>12375</v>
      </c>
      <c r="F10" s="9">
        <v>2579</v>
      </c>
      <c r="G10" s="9">
        <v>29</v>
      </c>
      <c r="H10" s="9">
        <v>0</v>
      </c>
      <c r="I10" s="9">
        <f t="shared" si="0"/>
        <v>54215</v>
      </c>
    </row>
    <row r="11" spans="1:9" s="6" customFormat="1" ht="25.5" customHeight="1">
      <c r="A11" s="17"/>
      <c r="B11" s="2" t="s">
        <v>8</v>
      </c>
      <c r="C11" s="9">
        <v>2595</v>
      </c>
      <c r="D11" s="9">
        <v>2369</v>
      </c>
      <c r="E11" s="9">
        <v>0</v>
      </c>
      <c r="F11" s="9">
        <v>0</v>
      </c>
      <c r="G11" s="9">
        <v>0</v>
      </c>
      <c r="H11" s="9">
        <v>0</v>
      </c>
      <c r="I11" s="9">
        <f t="shared" si="0"/>
        <v>4964</v>
      </c>
    </row>
    <row r="12" spans="1:9" s="6" customFormat="1" ht="25.5" customHeight="1">
      <c r="A12" s="17"/>
      <c r="B12" s="2" t="s">
        <v>9</v>
      </c>
      <c r="C12" s="9">
        <v>26869</v>
      </c>
      <c r="D12" s="9">
        <v>177</v>
      </c>
      <c r="E12" s="9">
        <v>223</v>
      </c>
      <c r="F12" s="9">
        <v>0</v>
      </c>
      <c r="G12" s="9">
        <v>0</v>
      </c>
      <c r="H12" s="9">
        <v>0</v>
      </c>
      <c r="I12" s="9">
        <f t="shared" si="0"/>
        <v>27269</v>
      </c>
    </row>
    <row r="13" spans="1:9" s="6" customFormat="1" ht="25.5" customHeight="1">
      <c r="A13" s="17"/>
      <c r="B13" s="2" t="s">
        <v>10</v>
      </c>
      <c r="C13" s="9">
        <v>8251</v>
      </c>
      <c r="D13" s="9">
        <v>26409</v>
      </c>
      <c r="E13" s="9">
        <v>7610</v>
      </c>
      <c r="F13" s="9">
        <v>1253</v>
      </c>
      <c r="G13" s="9">
        <v>0</v>
      </c>
      <c r="H13" s="9">
        <v>0</v>
      </c>
      <c r="I13" s="9">
        <f t="shared" si="0"/>
        <v>43523</v>
      </c>
    </row>
    <row r="14" spans="1:9" s="6" customFormat="1" ht="25.5" customHeight="1" thickBot="1">
      <c r="A14" s="17"/>
      <c r="B14" s="2" t="s">
        <v>15</v>
      </c>
      <c r="C14" s="9">
        <v>4628</v>
      </c>
      <c r="D14" s="9">
        <v>503</v>
      </c>
      <c r="E14" s="9">
        <v>1640</v>
      </c>
      <c r="F14" s="9">
        <v>135</v>
      </c>
      <c r="G14" s="9">
        <v>0</v>
      </c>
      <c r="H14" s="9">
        <v>0</v>
      </c>
      <c r="I14" s="9">
        <f t="shared" si="0"/>
        <v>6906</v>
      </c>
    </row>
    <row r="15" spans="1:9" s="6" customFormat="1" ht="25.5" customHeight="1" thickBot="1" thickTop="1">
      <c r="A15" s="15"/>
      <c r="B15" s="4" t="s">
        <v>46</v>
      </c>
      <c r="C15" s="7">
        <f aca="true" t="shared" si="1" ref="C15:I15">SUM(C8:C14)</f>
        <v>1964507</v>
      </c>
      <c r="D15" s="7">
        <f t="shared" si="1"/>
        <v>133019</v>
      </c>
      <c r="E15" s="7">
        <f t="shared" si="1"/>
        <v>105364</v>
      </c>
      <c r="F15" s="7">
        <f t="shared" si="1"/>
        <v>5373</v>
      </c>
      <c r="G15" s="7">
        <f t="shared" si="1"/>
        <v>16527</v>
      </c>
      <c r="H15" s="7">
        <f t="shared" si="1"/>
        <v>110000</v>
      </c>
      <c r="I15" s="7">
        <f t="shared" si="1"/>
        <v>2334790</v>
      </c>
    </row>
    <row r="16" spans="1:9" s="6" customFormat="1" ht="25.5" customHeight="1" thickTop="1">
      <c r="A16" s="16" t="s">
        <v>39</v>
      </c>
      <c r="B16" s="5" t="s">
        <v>31</v>
      </c>
      <c r="C16" s="27">
        <v>5415</v>
      </c>
      <c r="D16" s="27">
        <v>70833</v>
      </c>
      <c r="E16" s="27">
        <v>75169</v>
      </c>
      <c r="F16" s="27">
        <v>245</v>
      </c>
      <c r="G16" s="27">
        <v>0</v>
      </c>
      <c r="H16" s="27">
        <v>0</v>
      </c>
      <c r="I16" s="8">
        <f>SUM(C16:H16)</f>
        <v>151662</v>
      </c>
    </row>
    <row r="17" spans="1:9" s="6" customFormat="1" ht="25.5" customHeight="1">
      <c r="A17" s="17"/>
      <c r="B17" s="2" t="s">
        <v>32</v>
      </c>
      <c r="C17" s="28">
        <v>1522</v>
      </c>
      <c r="D17" s="28">
        <v>13093</v>
      </c>
      <c r="E17" s="28">
        <v>48995</v>
      </c>
      <c r="F17" s="28">
        <v>1732</v>
      </c>
      <c r="G17" s="28">
        <v>0</v>
      </c>
      <c r="H17" s="28">
        <v>0</v>
      </c>
      <c r="I17" s="9">
        <f>SUM(C17:H17)</f>
        <v>65342</v>
      </c>
    </row>
    <row r="18" spans="1:9" s="6" customFormat="1" ht="25.5" customHeight="1">
      <c r="A18" s="17"/>
      <c r="B18" s="2" t="s">
        <v>33</v>
      </c>
      <c r="C18" s="28">
        <v>5</v>
      </c>
      <c r="D18" s="28">
        <v>739</v>
      </c>
      <c r="E18" s="28">
        <v>32738</v>
      </c>
      <c r="F18" s="28">
        <v>637</v>
      </c>
      <c r="G18" s="28">
        <v>0</v>
      </c>
      <c r="H18" s="28">
        <v>0</v>
      </c>
      <c r="I18" s="9">
        <f>SUM(C18:H18)</f>
        <v>34119</v>
      </c>
    </row>
    <row r="19" spans="1:9" s="6" customFormat="1" ht="25.5" customHeight="1" thickBot="1">
      <c r="A19" s="18"/>
      <c r="B19" s="10" t="s">
        <v>34</v>
      </c>
      <c r="C19" s="29">
        <v>6992</v>
      </c>
      <c r="D19" s="29">
        <v>5</v>
      </c>
      <c r="E19" s="29">
        <v>534</v>
      </c>
      <c r="F19" s="29">
        <v>0</v>
      </c>
      <c r="G19" s="29">
        <v>497</v>
      </c>
      <c r="H19" s="29">
        <v>0</v>
      </c>
      <c r="I19" s="11">
        <f>SUM(C19:H19)</f>
        <v>8028</v>
      </c>
    </row>
    <row r="20" spans="1:9" s="6" customFormat="1" ht="25.5" customHeight="1" thickBot="1" thickTop="1">
      <c r="A20" s="15"/>
      <c r="B20" s="4" t="s">
        <v>47</v>
      </c>
      <c r="C20" s="30">
        <f aca="true" t="shared" si="2" ref="C20:I20">SUM(C16:C19)</f>
        <v>13934</v>
      </c>
      <c r="D20" s="30">
        <f t="shared" si="2"/>
        <v>84670</v>
      </c>
      <c r="E20" s="30">
        <f t="shared" si="2"/>
        <v>157436</v>
      </c>
      <c r="F20" s="30">
        <f t="shared" si="2"/>
        <v>2614</v>
      </c>
      <c r="G20" s="30">
        <f t="shared" si="2"/>
        <v>497</v>
      </c>
      <c r="H20" s="30">
        <f t="shared" si="2"/>
        <v>0</v>
      </c>
      <c r="I20" s="30">
        <f t="shared" si="2"/>
        <v>259151</v>
      </c>
    </row>
    <row r="21" spans="1:9" s="6" customFormat="1" ht="25.5" customHeight="1" thickTop="1">
      <c r="A21" s="17" t="s">
        <v>40</v>
      </c>
      <c r="B21" s="2" t="s">
        <v>14</v>
      </c>
      <c r="C21" s="9">
        <v>8620</v>
      </c>
      <c r="D21" s="9">
        <v>464</v>
      </c>
      <c r="E21" s="9">
        <v>32066</v>
      </c>
      <c r="F21" s="9">
        <v>2223</v>
      </c>
      <c r="G21" s="9">
        <v>0</v>
      </c>
      <c r="H21" s="9">
        <v>192</v>
      </c>
      <c r="I21" s="9">
        <f>SUM(C21:H21)</f>
        <v>43565</v>
      </c>
    </row>
    <row r="22" spans="1:9" s="6" customFormat="1" ht="25.5" customHeight="1">
      <c r="A22" s="17"/>
      <c r="B22" s="2" t="s">
        <v>41</v>
      </c>
      <c r="C22" s="9">
        <v>81673</v>
      </c>
      <c r="D22" s="9">
        <v>5648</v>
      </c>
      <c r="E22" s="9">
        <v>76807</v>
      </c>
      <c r="F22" s="9">
        <v>98522</v>
      </c>
      <c r="G22" s="9">
        <v>0</v>
      </c>
      <c r="H22" s="9">
        <v>4059</v>
      </c>
      <c r="I22" s="9">
        <f>SUM(C22:H22)</f>
        <v>266709</v>
      </c>
    </row>
    <row r="23" spans="1:9" s="6" customFormat="1" ht="25.5" customHeight="1" thickBot="1">
      <c r="A23" s="17"/>
      <c r="B23" s="2" t="s">
        <v>18</v>
      </c>
      <c r="C23" s="9">
        <v>8965</v>
      </c>
      <c r="D23" s="9">
        <v>11</v>
      </c>
      <c r="E23" s="9">
        <v>3538</v>
      </c>
      <c r="F23" s="9">
        <v>554</v>
      </c>
      <c r="G23" s="9">
        <v>0</v>
      </c>
      <c r="H23" s="9">
        <v>8023</v>
      </c>
      <c r="I23" s="9">
        <f>SUM(C23:H23)</f>
        <v>21091</v>
      </c>
    </row>
    <row r="24" spans="1:9" s="6" customFormat="1" ht="25.5" customHeight="1" thickBot="1" thickTop="1">
      <c r="A24" s="15"/>
      <c r="B24" s="4" t="s">
        <v>48</v>
      </c>
      <c r="C24" s="7">
        <f aca="true" t="shared" si="3" ref="C24:I24">SUM(C21:C23)</f>
        <v>99258</v>
      </c>
      <c r="D24" s="7">
        <f t="shared" si="3"/>
        <v>6123</v>
      </c>
      <c r="E24" s="7">
        <f t="shared" si="3"/>
        <v>112411</v>
      </c>
      <c r="F24" s="7">
        <f t="shared" si="3"/>
        <v>101299</v>
      </c>
      <c r="G24" s="7">
        <f t="shared" si="3"/>
        <v>0</v>
      </c>
      <c r="H24" s="7">
        <f t="shared" si="3"/>
        <v>12274</v>
      </c>
      <c r="I24" s="7">
        <f t="shared" si="3"/>
        <v>331365</v>
      </c>
    </row>
    <row r="25" spans="1:9" s="6" customFormat="1" ht="25.5" customHeight="1" thickBot="1" thickTop="1">
      <c r="A25" s="4"/>
      <c r="B25" s="4" t="s">
        <v>49</v>
      </c>
      <c r="C25" s="7">
        <f aca="true" t="shared" si="4" ref="C25:I25">SUM(C24,C20,C15)</f>
        <v>2077699</v>
      </c>
      <c r="D25" s="7">
        <f t="shared" si="4"/>
        <v>223812</v>
      </c>
      <c r="E25" s="7">
        <f t="shared" si="4"/>
        <v>375211</v>
      </c>
      <c r="F25" s="7">
        <f t="shared" si="4"/>
        <v>109286</v>
      </c>
      <c r="G25" s="7">
        <f t="shared" si="4"/>
        <v>17024</v>
      </c>
      <c r="H25" s="7">
        <f t="shared" si="4"/>
        <v>122274</v>
      </c>
      <c r="I25" s="7">
        <f t="shared" si="4"/>
        <v>2925306</v>
      </c>
    </row>
    <row r="26" ht="15" customHeight="1" thickTop="1"/>
    <row r="27" spans="1:2" ht="15" customHeight="1">
      <c r="A27" s="13" t="s">
        <v>19</v>
      </c>
      <c r="B27" s="1" t="s">
        <v>35</v>
      </c>
    </row>
    <row r="28" spans="1:2" ht="15" customHeight="1">
      <c r="A28" s="13" t="s">
        <v>20</v>
      </c>
      <c r="B28" s="1" t="s">
        <v>36</v>
      </c>
    </row>
    <row r="29" spans="1:2" ht="15" customHeight="1">
      <c r="A29" s="13" t="s">
        <v>21</v>
      </c>
      <c r="B29" s="1" t="s">
        <v>37</v>
      </c>
    </row>
    <row r="30" spans="1:2" ht="15" customHeight="1">
      <c r="A30" s="13" t="s">
        <v>22</v>
      </c>
      <c r="B30" s="1" t="s">
        <v>28</v>
      </c>
    </row>
    <row r="31" spans="1:2" ht="15" customHeight="1">
      <c r="A31" s="13" t="s">
        <v>23</v>
      </c>
      <c r="B31" s="1" t="s">
        <v>29</v>
      </c>
    </row>
    <row r="32" spans="1:2" ht="15" customHeight="1">
      <c r="A32" s="13" t="s">
        <v>24</v>
      </c>
      <c r="B32" s="1" t="s">
        <v>30</v>
      </c>
    </row>
    <row r="33" spans="1:9" ht="28.5" customHeight="1">
      <c r="A33" s="32" t="s">
        <v>42</v>
      </c>
      <c r="B33" s="33" t="s">
        <v>53</v>
      </c>
      <c r="C33" s="33"/>
      <c r="D33" s="33"/>
      <c r="E33" s="33"/>
      <c r="F33" s="33"/>
      <c r="G33" s="33"/>
      <c r="H33" s="33"/>
      <c r="I33" s="33"/>
    </row>
    <row r="34" spans="1:9" ht="28.5" customHeight="1">
      <c r="A34" s="32" t="s">
        <v>54</v>
      </c>
      <c r="B34" s="33" t="s">
        <v>55</v>
      </c>
      <c r="C34" s="33"/>
      <c r="D34" s="33"/>
      <c r="E34" s="33"/>
      <c r="F34" s="33"/>
      <c r="G34" s="33"/>
      <c r="H34" s="33"/>
      <c r="I34" s="33"/>
    </row>
    <row r="35" spans="1:2" ht="15" customHeight="1">
      <c r="A35" s="13" t="s">
        <v>56</v>
      </c>
      <c r="B35" s="1" t="s">
        <v>51</v>
      </c>
    </row>
    <row r="36" ht="15" customHeight="1"/>
    <row r="37" ht="15" customHeight="1">
      <c r="B37" s="31"/>
    </row>
  </sheetData>
  <sheetProtection/>
  <mergeCells count="15">
    <mergeCell ref="A8:A14"/>
    <mergeCell ref="A16:A19"/>
    <mergeCell ref="A21:A23"/>
    <mergeCell ref="B33:I33"/>
    <mergeCell ref="B34:I34"/>
    <mergeCell ref="B1:I1"/>
    <mergeCell ref="B2:I2"/>
    <mergeCell ref="A6:A7"/>
    <mergeCell ref="B6:B7"/>
    <mergeCell ref="C6:C7"/>
    <mergeCell ref="D6:D7"/>
    <mergeCell ref="E6:F6"/>
    <mergeCell ref="G6:G7"/>
    <mergeCell ref="H6:H7"/>
    <mergeCell ref="I6:I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bumko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maliye</dc:creator>
  <cp:keywords/>
  <dc:description/>
  <cp:lastModifiedBy>Nurgül ARZİK</cp:lastModifiedBy>
  <cp:lastPrinted>2009-02-10T13:15:16Z</cp:lastPrinted>
  <dcterms:created xsi:type="dcterms:W3CDTF">1996-12-07T07:27:50Z</dcterms:created>
  <dcterms:modified xsi:type="dcterms:W3CDTF">2019-01-22T11:35:12Z</dcterms:modified>
  <cp:category/>
  <cp:version/>
  <cp:contentType/>
  <cp:contentStatus/>
</cp:coreProperties>
</file>