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lomit\KDD Veri Tabanı\İnternet Sitesi Temel İstatistikler\1.Temel Ekonomik Göstergeler\Talep Göstergeleri\"/>
    </mc:Choice>
  </mc:AlternateContent>
  <bookViews>
    <workbookView xWindow="0" yWindow="0" windowWidth="15360" windowHeight="7065" tabRatio="930" firstSheet="2" activeTab="4"/>
  </bookViews>
  <sheets>
    <sheet name="Otomobil-Beyaz Eşya-Elektrik" sheetId="19" r:id="rId1"/>
    <sheet name="Konut Aylık Satışları" sheetId="22" r:id="rId2"/>
    <sheet name="Konut Aylık Satışları Aylık" sheetId="23" r:id="rId3"/>
    <sheet name="Konut Aylık Satışları Yıllık" sheetId="24" r:id="rId4"/>
    <sheet name="Konut Aylık Sat. Yıllık Ort." sheetId="25" r:id="rId5"/>
    <sheet name="Güven Endeksleri" sheetId="26" r:id="rId6"/>
    <sheet name="Güven Endeksleri Aylık" sheetId="27" r:id="rId7"/>
    <sheet name="Güven Endeksleri Yıllık" sheetId="28" r:id="rId8"/>
    <sheet name="Güven Endeksleri Yıllık Ort." sheetId="2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24" l="1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E63" i="24"/>
  <c r="F62" i="24"/>
  <c r="E62" i="24"/>
  <c r="F61" i="24"/>
  <c r="E61" i="24"/>
  <c r="F60" i="24"/>
  <c r="E60" i="24"/>
  <c r="F59" i="24"/>
  <c r="E59" i="24"/>
  <c r="F58" i="24"/>
  <c r="E58" i="24"/>
  <c r="F57" i="24"/>
  <c r="E57" i="24"/>
  <c r="F56" i="24"/>
  <c r="E56" i="24"/>
  <c r="F55" i="24"/>
  <c r="E55" i="24"/>
  <c r="F54" i="24"/>
  <c r="E54" i="24"/>
  <c r="F53" i="24"/>
  <c r="E53" i="24"/>
  <c r="F52" i="24"/>
  <c r="E52" i="24"/>
  <c r="F51" i="24"/>
  <c r="E51" i="24"/>
  <c r="F50" i="24"/>
  <c r="E50" i="24"/>
  <c r="F49" i="24"/>
  <c r="E49" i="24"/>
  <c r="F48" i="24"/>
  <c r="E48" i="24"/>
  <c r="F47" i="24"/>
  <c r="E47" i="24"/>
  <c r="F46" i="24"/>
  <c r="E46" i="24"/>
  <c r="F45" i="24"/>
  <c r="E45" i="24"/>
  <c r="F44" i="24"/>
  <c r="E44" i="24"/>
  <c r="F43" i="24"/>
  <c r="E43" i="24"/>
  <c r="F42" i="24"/>
  <c r="E42" i="24"/>
  <c r="F41" i="24"/>
  <c r="E41" i="24"/>
  <c r="F40" i="24"/>
  <c r="E40" i="24"/>
  <c r="F39" i="24"/>
  <c r="E39" i="24"/>
  <c r="F38" i="24"/>
  <c r="E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6" i="24"/>
  <c r="E26" i="24"/>
  <c r="F25" i="24"/>
  <c r="E25" i="24"/>
  <c r="F24" i="24"/>
  <c r="E24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70" i="25"/>
  <c r="E70" i="25"/>
  <c r="F69" i="25"/>
  <c r="E69" i="25"/>
  <c r="F68" i="25"/>
  <c r="E68" i="25"/>
  <c r="F67" i="25"/>
  <c r="E67" i="25"/>
  <c r="F66" i="25"/>
  <c r="E66" i="25"/>
  <c r="F65" i="25"/>
  <c r="E65" i="25"/>
  <c r="F64" i="25"/>
  <c r="E64" i="25"/>
  <c r="F63" i="25"/>
  <c r="E63" i="25"/>
  <c r="F62" i="25"/>
  <c r="E62" i="25"/>
  <c r="F61" i="25"/>
  <c r="E61" i="25"/>
  <c r="F60" i="25"/>
  <c r="E60" i="25"/>
  <c r="F59" i="25"/>
  <c r="E59" i="25"/>
  <c r="F58" i="25"/>
  <c r="E58" i="25"/>
  <c r="F57" i="25"/>
  <c r="E57" i="25"/>
  <c r="F56" i="25"/>
  <c r="E56" i="25"/>
  <c r="F55" i="25"/>
  <c r="E55" i="25"/>
  <c r="F54" i="25"/>
  <c r="E54" i="25"/>
  <c r="F53" i="25"/>
  <c r="E53" i="25"/>
  <c r="F52" i="25"/>
  <c r="E52" i="25"/>
  <c r="F51" i="25"/>
  <c r="E51" i="25"/>
  <c r="F50" i="25"/>
  <c r="E50" i="25"/>
  <c r="F49" i="25"/>
  <c r="E49" i="25"/>
  <c r="F48" i="25"/>
  <c r="E48" i="25"/>
  <c r="F47" i="25"/>
  <c r="E47" i="25"/>
  <c r="F46" i="25"/>
  <c r="E46" i="25"/>
  <c r="F45" i="25"/>
  <c r="E45" i="25"/>
  <c r="F44" i="25"/>
  <c r="E44" i="25"/>
  <c r="F43" i="25"/>
  <c r="E43" i="25"/>
  <c r="F42" i="25"/>
  <c r="E42" i="25"/>
  <c r="F41" i="25"/>
  <c r="E41" i="25"/>
  <c r="F40" i="25"/>
  <c r="E40" i="25"/>
  <c r="F39" i="25"/>
  <c r="E39" i="25"/>
  <c r="F38" i="25"/>
  <c r="E38" i="25"/>
  <c r="F37" i="25"/>
  <c r="E37" i="25"/>
  <c r="F36" i="25"/>
  <c r="E36" i="25"/>
  <c r="F35" i="25"/>
  <c r="E35" i="25"/>
  <c r="F34" i="25"/>
  <c r="E34" i="25"/>
  <c r="F33" i="25"/>
  <c r="E33" i="25"/>
  <c r="F32" i="25"/>
  <c r="E32" i="25"/>
  <c r="F31" i="25"/>
  <c r="E31" i="25"/>
  <c r="F30" i="25"/>
  <c r="E30" i="25"/>
  <c r="F29" i="25"/>
  <c r="E29" i="25"/>
  <c r="F28" i="25"/>
  <c r="E28" i="25"/>
  <c r="F27" i="25"/>
  <c r="E27" i="25"/>
  <c r="F26" i="25"/>
  <c r="E26" i="25"/>
  <c r="F25" i="25"/>
  <c r="E25" i="25"/>
  <c r="F70" i="23"/>
  <c r="E70" i="23"/>
  <c r="F69" i="23"/>
  <c r="E69" i="23"/>
  <c r="F68" i="23"/>
  <c r="E68" i="23"/>
  <c r="F67" i="23"/>
  <c r="E67" i="23"/>
  <c r="F66" i="23"/>
  <c r="E66" i="23"/>
  <c r="F65" i="23"/>
  <c r="E65" i="23"/>
  <c r="F64" i="23"/>
  <c r="E64" i="23"/>
  <c r="F63" i="23"/>
  <c r="E63" i="23"/>
  <c r="F62" i="23"/>
  <c r="E62" i="23"/>
  <c r="F61" i="23"/>
  <c r="E61" i="23"/>
  <c r="F60" i="23"/>
  <c r="E60" i="23"/>
  <c r="F59" i="23"/>
  <c r="E59" i="23"/>
  <c r="F58" i="23"/>
  <c r="E58" i="23"/>
  <c r="F57" i="23"/>
  <c r="E57" i="23"/>
  <c r="F56" i="23"/>
  <c r="E56" i="23"/>
  <c r="F55" i="23"/>
  <c r="E55" i="23"/>
  <c r="F54" i="23"/>
  <c r="E54" i="23"/>
  <c r="F53" i="23"/>
  <c r="E53" i="23"/>
  <c r="F52" i="23"/>
  <c r="E52" i="23"/>
  <c r="F51" i="23"/>
  <c r="E51" i="23"/>
  <c r="F50" i="23"/>
  <c r="E50" i="23"/>
  <c r="F49" i="23"/>
  <c r="E49" i="23"/>
  <c r="F48" i="23"/>
  <c r="E48" i="23"/>
  <c r="F47" i="23"/>
  <c r="E47" i="23"/>
  <c r="F46" i="23"/>
  <c r="E46" i="23"/>
  <c r="F45" i="23"/>
  <c r="E45" i="23"/>
  <c r="F44" i="23"/>
  <c r="E44" i="23"/>
  <c r="F43" i="23"/>
  <c r="E43" i="23"/>
  <c r="F42" i="23"/>
  <c r="E42" i="23"/>
  <c r="F41" i="23"/>
  <c r="E41" i="23"/>
  <c r="F40" i="23"/>
  <c r="E40" i="23"/>
  <c r="F39" i="23"/>
  <c r="E39" i="23"/>
  <c r="F38" i="23"/>
  <c r="E38" i="23"/>
  <c r="F37" i="23"/>
  <c r="E37" i="23"/>
  <c r="F36" i="23"/>
  <c r="E36" i="23"/>
  <c r="F35" i="23"/>
  <c r="E35" i="23"/>
  <c r="F34" i="23"/>
  <c r="E34" i="23"/>
  <c r="F33" i="23"/>
  <c r="E33" i="23"/>
  <c r="F32" i="23"/>
  <c r="E32" i="23"/>
  <c r="F31" i="23"/>
  <c r="E31" i="23"/>
  <c r="F30" i="23"/>
  <c r="E30" i="23"/>
  <c r="F29" i="23"/>
  <c r="E29" i="23"/>
  <c r="F28" i="23"/>
  <c r="E28" i="23"/>
  <c r="F27" i="23"/>
  <c r="E27" i="23"/>
  <c r="F26" i="23"/>
  <c r="E26" i="23"/>
  <c r="F25" i="23"/>
  <c r="E25" i="23"/>
  <c r="F24" i="23"/>
  <c r="E24" i="23"/>
  <c r="F23" i="23"/>
  <c r="E23" i="23"/>
  <c r="F22" i="23"/>
  <c r="E22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F15" i="23"/>
  <c r="E15" i="23"/>
  <c r="F14" i="23"/>
  <c r="E14" i="23"/>
  <c r="F13" i="23"/>
  <c r="E13" i="23"/>
  <c r="F12" i="23"/>
  <c r="E12" i="23"/>
  <c r="F11" i="23"/>
  <c r="E11" i="23"/>
  <c r="F10" i="23"/>
  <c r="E10" i="23"/>
  <c r="F9" i="23"/>
  <c r="E9" i="23"/>
  <c r="F8" i="23"/>
  <c r="E8" i="23"/>
  <c r="F7" i="23"/>
  <c r="E7" i="23"/>
  <c r="F6" i="23"/>
  <c r="E6" i="23"/>
  <c r="F5" i="23"/>
  <c r="E5" i="23"/>
  <c r="F4" i="23"/>
  <c r="E4" i="23"/>
  <c r="F3" i="23"/>
  <c r="E3" i="23"/>
  <c r="G142" i="29"/>
  <c r="F142" i="29"/>
  <c r="E142" i="29"/>
  <c r="D142" i="29"/>
  <c r="C142" i="29"/>
  <c r="B142" i="29"/>
  <c r="G141" i="29"/>
  <c r="F141" i="29"/>
  <c r="E141" i="29"/>
  <c r="D141" i="29"/>
  <c r="C141" i="29"/>
  <c r="B141" i="29"/>
  <c r="G140" i="29"/>
  <c r="F140" i="29"/>
  <c r="E140" i="29"/>
  <c r="D140" i="29"/>
  <c r="C140" i="29"/>
  <c r="B140" i="29"/>
  <c r="G139" i="29"/>
  <c r="F139" i="29"/>
  <c r="E139" i="29"/>
  <c r="D139" i="29"/>
  <c r="C139" i="29"/>
  <c r="B139" i="29"/>
  <c r="G138" i="29"/>
  <c r="F138" i="29"/>
  <c r="E138" i="29"/>
  <c r="D138" i="29"/>
  <c r="C138" i="29"/>
  <c r="B138" i="29"/>
  <c r="G137" i="29"/>
  <c r="F137" i="29"/>
  <c r="E137" i="29"/>
  <c r="D137" i="29"/>
  <c r="C137" i="29"/>
  <c r="B137" i="29"/>
  <c r="G136" i="29"/>
  <c r="F136" i="29"/>
  <c r="E136" i="29"/>
  <c r="D136" i="29"/>
  <c r="C136" i="29"/>
  <c r="B136" i="29"/>
  <c r="G135" i="29"/>
  <c r="F135" i="29"/>
  <c r="E135" i="29"/>
  <c r="D135" i="29"/>
  <c r="C135" i="29"/>
  <c r="B135" i="29"/>
  <c r="G134" i="29"/>
  <c r="F134" i="29"/>
  <c r="E134" i="29"/>
  <c r="D134" i="29"/>
  <c r="C134" i="29"/>
  <c r="B134" i="29"/>
  <c r="G133" i="29"/>
  <c r="F133" i="29"/>
  <c r="E133" i="29"/>
  <c r="D133" i="29"/>
  <c r="C133" i="29"/>
  <c r="B133" i="29"/>
  <c r="G132" i="29"/>
  <c r="F132" i="29"/>
  <c r="E132" i="29"/>
  <c r="D132" i="29"/>
  <c r="C132" i="29"/>
  <c r="B132" i="29"/>
  <c r="G131" i="29"/>
  <c r="F131" i="29"/>
  <c r="E131" i="29"/>
  <c r="D131" i="29"/>
  <c r="C131" i="29"/>
  <c r="B131" i="29"/>
  <c r="G130" i="29"/>
  <c r="F130" i="29"/>
  <c r="E130" i="29"/>
  <c r="D130" i="29"/>
  <c r="C130" i="29"/>
  <c r="B130" i="29"/>
  <c r="G129" i="29"/>
  <c r="F129" i="29"/>
  <c r="E129" i="29"/>
  <c r="D129" i="29"/>
  <c r="C129" i="29"/>
  <c r="B129" i="29"/>
  <c r="G128" i="29"/>
  <c r="F128" i="29"/>
  <c r="E128" i="29"/>
  <c r="D128" i="29"/>
  <c r="C128" i="29"/>
  <c r="B128" i="29"/>
  <c r="G127" i="29"/>
  <c r="F127" i="29"/>
  <c r="E127" i="29"/>
  <c r="D127" i="29"/>
  <c r="C127" i="29"/>
  <c r="B127" i="29"/>
  <c r="G126" i="29"/>
  <c r="F126" i="29"/>
  <c r="E126" i="29"/>
  <c r="D126" i="29"/>
  <c r="C126" i="29"/>
  <c r="B126" i="29"/>
  <c r="G125" i="29"/>
  <c r="F125" i="29"/>
  <c r="E125" i="29"/>
  <c r="D125" i="29"/>
  <c r="C125" i="29"/>
  <c r="B125" i="29"/>
  <c r="G124" i="29"/>
  <c r="F124" i="29"/>
  <c r="E124" i="29"/>
  <c r="D124" i="29"/>
  <c r="C124" i="29"/>
  <c r="B124" i="29"/>
  <c r="G123" i="29"/>
  <c r="F123" i="29"/>
  <c r="E123" i="29"/>
  <c r="D123" i="29"/>
  <c r="C123" i="29"/>
  <c r="B123" i="29"/>
  <c r="G122" i="29"/>
  <c r="F122" i="29"/>
  <c r="E122" i="29"/>
  <c r="D122" i="29"/>
  <c r="C122" i="29"/>
  <c r="B122" i="29"/>
  <c r="G121" i="29"/>
  <c r="F121" i="29"/>
  <c r="E121" i="29"/>
  <c r="D121" i="29"/>
  <c r="C121" i="29"/>
  <c r="B121" i="29"/>
  <c r="G120" i="29"/>
  <c r="F120" i="29"/>
  <c r="E120" i="29"/>
  <c r="D120" i="29"/>
  <c r="C120" i="29"/>
  <c r="B120" i="29"/>
  <c r="G119" i="29"/>
  <c r="F119" i="29"/>
  <c r="E119" i="29"/>
  <c r="D119" i="29"/>
  <c r="C119" i="29"/>
  <c r="B119" i="29"/>
  <c r="G118" i="29"/>
  <c r="F118" i="29"/>
  <c r="E118" i="29"/>
  <c r="D118" i="29"/>
  <c r="C118" i="29"/>
  <c r="B118" i="29"/>
  <c r="G117" i="29"/>
  <c r="F117" i="29"/>
  <c r="E117" i="29"/>
  <c r="D117" i="29"/>
  <c r="C117" i="29"/>
  <c r="B117" i="29"/>
  <c r="G116" i="29"/>
  <c r="F116" i="29"/>
  <c r="E116" i="29"/>
  <c r="D116" i="29"/>
  <c r="C116" i="29"/>
  <c r="B116" i="29"/>
  <c r="G115" i="29"/>
  <c r="F115" i="29"/>
  <c r="E115" i="29"/>
  <c r="D115" i="29"/>
  <c r="C115" i="29"/>
  <c r="B115" i="29"/>
  <c r="G114" i="29"/>
  <c r="F114" i="29"/>
  <c r="E114" i="29"/>
  <c r="D114" i="29"/>
  <c r="C114" i="29"/>
  <c r="B114" i="29"/>
  <c r="G113" i="29"/>
  <c r="F113" i="29"/>
  <c r="E113" i="29"/>
  <c r="D113" i="29"/>
  <c r="C113" i="29"/>
  <c r="B113" i="29"/>
  <c r="G112" i="29"/>
  <c r="F112" i="29"/>
  <c r="E112" i="29"/>
  <c r="D112" i="29"/>
  <c r="C112" i="29"/>
  <c r="B112" i="29"/>
  <c r="G111" i="29"/>
  <c r="F111" i="29"/>
  <c r="E111" i="29"/>
  <c r="D111" i="29"/>
  <c r="C111" i="29"/>
  <c r="B111" i="29"/>
  <c r="G110" i="29"/>
  <c r="F110" i="29"/>
  <c r="E110" i="29"/>
  <c r="D110" i="29"/>
  <c r="C110" i="29"/>
  <c r="B110" i="29"/>
  <c r="G109" i="29"/>
  <c r="F109" i="29"/>
  <c r="E109" i="29"/>
  <c r="D109" i="29"/>
  <c r="C109" i="29"/>
  <c r="B109" i="29"/>
  <c r="G108" i="29"/>
  <c r="F108" i="29"/>
  <c r="E108" i="29"/>
  <c r="D108" i="29"/>
  <c r="C108" i="29"/>
  <c r="B108" i="29"/>
  <c r="G107" i="29"/>
  <c r="F107" i="29"/>
  <c r="E107" i="29"/>
  <c r="D107" i="29"/>
  <c r="C107" i="29"/>
  <c r="B107" i="29"/>
  <c r="G106" i="29"/>
  <c r="F106" i="29"/>
  <c r="E106" i="29"/>
  <c r="D106" i="29"/>
  <c r="C106" i="29"/>
  <c r="B106" i="29"/>
  <c r="G105" i="29"/>
  <c r="F105" i="29"/>
  <c r="E105" i="29"/>
  <c r="D105" i="29"/>
  <c r="C105" i="29"/>
  <c r="B105" i="29"/>
  <c r="G104" i="29"/>
  <c r="F104" i="29"/>
  <c r="E104" i="29"/>
  <c r="D104" i="29"/>
  <c r="C104" i="29"/>
  <c r="B104" i="29"/>
  <c r="G103" i="29"/>
  <c r="F103" i="29"/>
  <c r="E103" i="29"/>
  <c r="D103" i="29"/>
  <c r="C103" i="29"/>
  <c r="B103" i="29"/>
  <c r="G102" i="29"/>
  <c r="F102" i="29"/>
  <c r="E102" i="29"/>
  <c r="D102" i="29"/>
  <c r="C102" i="29"/>
  <c r="B102" i="29"/>
  <c r="G101" i="29"/>
  <c r="F101" i="29"/>
  <c r="E101" i="29"/>
  <c r="D101" i="29"/>
  <c r="C101" i="29"/>
  <c r="B101" i="29"/>
  <c r="G100" i="29"/>
  <c r="F100" i="29"/>
  <c r="E100" i="29"/>
  <c r="D100" i="29"/>
  <c r="C100" i="29"/>
  <c r="B100" i="29"/>
  <c r="G99" i="29"/>
  <c r="F99" i="29"/>
  <c r="E99" i="29"/>
  <c r="D99" i="29"/>
  <c r="C99" i="29"/>
  <c r="B99" i="29"/>
  <c r="G98" i="29"/>
  <c r="F98" i="29"/>
  <c r="E98" i="29"/>
  <c r="D98" i="29"/>
  <c r="C98" i="29"/>
  <c r="B98" i="29"/>
  <c r="G97" i="29"/>
  <c r="F97" i="29"/>
  <c r="E97" i="29"/>
  <c r="D97" i="29"/>
  <c r="C97" i="29"/>
  <c r="B97" i="29"/>
  <c r="G96" i="29"/>
  <c r="F96" i="29"/>
  <c r="E96" i="29"/>
  <c r="D96" i="29"/>
  <c r="C96" i="29"/>
  <c r="B96" i="29"/>
  <c r="G95" i="29"/>
  <c r="F95" i="29"/>
  <c r="E95" i="29"/>
  <c r="D95" i="29"/>
  <c r="C95" i="29"/>
  <c r="B95" i="29"/>
  <c r="G94" i="29"/>
  <c r="F94" i="29"/>
  <c r="E94" i="29"/>
  <c r="D94" i="29"/>
  <c r="C94" i="29"/>
  <c r="B94" i="29"/>
  <c r="G93" i="29"/>
  <c r="F93" i="29"/>
  <c r="E93" i="29"/>
  <c r="D93" i="29"/>
  <c r="C93" i="29"/>
  <c r="B93" i="29"/>
  <c r="G92" i="29"/>
  <c r="F92" i="29"/>
  <c r="E92" i="29"/>
  <c r="D92" i="29"/>
  <c r="C92" i="29"/>
  <c r="B92" i="29"/>
  <c r="G91" i="29"/>
  <c r="F91" i="29"/>
  <c r="E91" i="29"/>
  <c r="D91" i="29"/>
  <c r="C91" i="29"/>
  <c r="B91" i="29"/>
  <c r="G90" i="29"/>
  <c r="F90" i="29"/>
  <c r="E90" i="29"/>
  <c r="D90" i="29"/>
  <c r="C90" i="29"/>
  <c r="B90" i="29"/>
  <c r="G89" i="29"/>
  <c r="F89" i="29"/>
  <c r="E89" i="29"/>
  <c r="D89" i="29"/>
  <c r="C89" i="29"/>
  <c r="B89" i="29"/>
  <c r="G88" i="29"/>
  <c r="F88" i="29"/>
  <c r="E88" i="29"/>
  <c r="D88" i="29"/>
  <c r="C88" i="29"/>
  <c r="B88" i="29"/>
  <c r="G87" i="29"/>
  <c r="F87" i="29"/>
  <c r="E87" i="29"/>
  <c r="D87" i="29"/>
  <c r="C87" i="29"/>
  <c r="B87" i="29"/>
  <c r="G86" i="29"/>
  <c r="F86" i="29"/>
  <c r="E86" i="29"/>
  <c r="D86" i="29"/>
  <c r="C86" i="29"/>
  <c r="B86" i="29"/>
  <c r="G85" i="29"/>
  <c r="F85" i="29"/>
  <c r="E85" i="29"/>
  <c r="D85" i="29"/>
  <c r="C85" i="29"/>
  <c r="B85" i="29"/>
  <c r="G84" i="29"/>
  <c r="F84" i="29"/>
  <c r="E84" i="29"/>
  <c r="D84" i="29"/>
  <c r="C84" i="29"/>
  <c r="B84" i="29"/>
  <c r="G83" i="29"/>
  <c r="F83" i="29"/>
  <c r="E83" i="29"/>
  <c r="D83" i="29"/>
  <c r="C83" i="29"/>
  <c r="B83" i="29"/>
  <c r="G82" i="29"/>
  <c r="F82" i="29"/>
  <c r="E82" i="29"/>
  <c r="D82" i="29"/>
  <c r="C82" i="29"/>
  <c r="B82" i="29"/>
  <c r="G81" i="29"/>
  <c r="F81" i="29"/>
  <c r="E81" i="29"/>
  <c r="D81" i="29"/>
  <c r="C81" i="29"/>
  <c r="B81" i="29"/>
  <c r="G80" i="29"/>
  <c r="F80" i="29"/>
  <c r="E80" i="29"/>
  <c r="D80" i="29"/>
  <c r="C80" i="29"/>
  <c r="B80" i="29"/>
  <c r="G79" i="29"/>
  <c r="F79" i="29"/>
  <c r="E79" i="29"/>
  <c r="D79" i="29"/>
  <c r="C79" i="29"/>
  <c r="B79" i="29"/>
  <c r="G78" i="29"/>
  <c r="F78" i="29"/>
  <c r="E78" i="29"/>
  <c r="D78" i="29"/>
  <c r="C78" i="29"/>
  <c r="B78" i="29"/>
  <c r="G77" i="29"/>
  <c r="F77" i="29"/>
  <c r="E77" i="29"/>
  <c r="D77" i="29"/>
  <c r="C77" i="29"/>
  <c r="B77" i="29"/>
  <c r="G76" i="29"/>
  <c r="F76" i="29"/>
  <c r="E76" i="29"/>
  <c r="D76" i="29"/>
  <c r="C76" i="29"/>
  <c r="B76" i="29"/>
  <c r="G75" i="29"/>
  <c r="F75" i="29"/>
  <c r="E75" i="29"/>
  <c r="D75" i="29"/>
  <c r="C75" i="29"/>
  <c r="B75" i="29"/>
  <c r="G74" i="29"/>
  <c r="F74" i="29"/>
  <c r="E74" i="29"/>
  <c r="D74" i="29"/>
  <c r="C74" i="29"/>
  <c r="B74" i="29"/>
  <c r="G73" i="29"/>
  <c r="F73" i="29"/>
  <c r="E73" i="29"/>
  <c r="D73" i="29"/>
  <c r="C73" i="29"/>
  <c r="B73" i="29"/>
  <c r="D72" i="29"/>
  <c r="C72" i="29"/>
  <c r="B72" i="29"/>
  <c r="D71" i="29"/>
  <c r="C71" i="29"/>
  <c r="B71" i="29"/>
  <c r="D70" i="29"/>
  <c r="C70" i="29"/>
  <c r="B70" i="29"/>
  <c r="D69" i="29"/>
  <c r="C69" i="29"/>
  <c r="B69" i="29"/>
  <c r="D68" i="29"/>
  <c r="C68" i="29"/>
  <c r="B68" i="29"/>
  <c r="D67" i="29"/>
  <c r="C67" i="29"/>
  <c r="B67" i="29"/>
  <c r="D66" i="29"/>
  <c r="C66" i="29"/>
  <c r="B66" i="29"/>
  <c r="D65" i="29"/>
  <c r="C65" i="29"/>
  <c r="B65" i="29"/>
  <c r="D64" i="29"/>
  <c r="C64" i="29"/>
  <c r="B64" i="29"/>
  <c r="D63" i="29"/>
  <c r="C63" i="29"/>
  <c r="B63" i="29"/>
  <c r="D62" i="29"/>
  <c r="C62" i="29"/>
  <c r="B62" i="29"/>
  <c r="D61" i="29"/>
  <c r="C61" i="29"/>
  <c r="B61" i="29"/>
  <c r="D60" i="29"/>
  <c r="C60" i="29"/>
  <c r="B60" i="29"/>
  <c r="D59" i="29"/>
  <c r="C59" i="29"/>
  <c r="B59" i="29"/>
  <c r="D58" i="29"/>
  <c r="C58" i="29"/>
  <c r="B58" i="29"/>
  <c r="D57" i="29"/>
  <c r="C57" i="29"/>
  <c r="B57" i="29"/>
  <c r="D56" i="29"/>
  <c r="C56" i="29"/>
  <c r="B56" i="29"/>
  <c r="D55" i="29"/>
  <c r="C55" i="29"/>
  <c r="B55" i="29"/>
  <c r="D54" i="29"/>
  <c r="C54" i="29"/>
  <c r="B54" i="29"/>
  <c r="D53" i="29"/>
  <c r="C53" i="29"/>
  <c r="B53" i="29"/>
  <c r="D52" i="29"/>
  <c r="C52" i="29"/>
  <c r="B52" i="29"/>
  <c r="D51" i="29"/>
  <c r="C51" i="29"/>
  <c r="B51" i="29"/>
  <c r="D50" i="29"/>
  <c r="C50" i="29"/>
  <c r="B50" i="29"/>
  <c r="D49" i="29"/>
  <c r="C49" i="29"/>
  <c r="B49" i="29"/>
  <c r="D48" i="29"/>
  <c r="C48" i="29"/>
  <c r="B48" i="29"/>
  <c r="D47" i="29"/>
  <c r="C47" i="29"/>
  <c r="B47" i="29"/>
  <c r="D46" i="29"/>
  <c r="C46" i="29"/>
  <c r="B46" i="29"/>
  <c r="D45" i="29"/>
  <c r="C45" i="29"/>
  <c r="B45" i="29"/>
  <c r="D44" i="29"/>
  <c r="C44" i="29"/>
  <c r="B44" i="29"/>
  <c r="D43" i="29"/>
  <c r="C43" i="29"/>
  <c r="B43" i="29"/>
  <c r="D42" i="29"/>
  <c r="C42" i="29"/>
  <c r="B42" i="29"/>
  <c r="D41" i="29"/>
  <c r="C41" i="29"/>
  <c r="B41" i="29"/>
  <c r="D40" i="29"/>
  <c r="C40" i="29"/>
  <c r="B40" i="29"/>
  <c r="D39" i="29"/>
  <c r="C39" i="29"/>
  <c r="B39" i="29"/>
  <c r="D38" i="29"/>
  <c r="C38" i="29"/>
  <c r="B38" i="29"/>
  <c r="D37" i="29"/>
  <c r="C37" i="29"/>
  <c r="B37" i="29"/>
  <c r="D36" i="29"/>
  <c r="C36" i="29"/>
  <c r="B36" i="29"/>
  <c r="D35" i="29"/>
  <c r="C35" i="29"/>
  <c r="B35" i="29"/>
  <c r="D34" i="29"/>
  <c r="C34" i="29"/>
  <c r="B34" i="29"/>
  <c r="D33" i="29"/>
  <c r="C33" i="29"/>
  <c r="B33" i="29"/>
  <c r="D32" i="29"/>
  <c r="C32" i="29"/>
  <c r="B32" i="29"/>
  <c r="D31" i="29"/>
  <c r="C31" i="29"/>
  <c r="B31" i="29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5" i="29"/>
  <c r="C25" i="29"/>
  <c r="B25" i="29"/>
  <c r="G142" i="28"/>
  <c r="F142" i="28"/>
  <c r="E142" i="28"/>
  <c r="D142" i="28"/>
  <c r="C142" i="28"/>
  <c r="B142" i="28"/>
  <c r="G141" i="28"/>
  <c r="F141" i="28"/>
  <c r="E141" i="28"/>
  <c r="D141" i="28"/>
  <c r="C141" i="28"/>
  <c r="B141" i="28"/>
  <c r="G140" i="28"/>
  <c r="F140" i="28"/>
  <c r="E140" i="28"/>
  <c r="D140" i="28"/>
  <c r="C140" i="28"/>
  <c r="B140" i="28"/>
  <c r="G139" i="28"/>
  <c r="F139" i="28"/>
  <c r="E139" i="28"/>
  <c r="D139" i="28"/>
  <c r="C139" i="28"/>
  <c r="B139" i="28"/>
  <c r="G138" i="28"/>
  <c r="F138" i="28"/>
  <c r="E138" i="28"/>
  <c r="D138" i="28"/>
  <c r="C138" i="28"/>
  <c r="B138" i="28"/>
  <c r="G137" i="28"/>
  <c r="F137" i="28"/>
  <c r="E137" i="28"/>
  <c r="D137" i="28"/>
  <c r="C137" i="28"/>
  <c r="B137" i="28"/>
  <c r="G136" i="28"/>
  <c r="F136" i="28"/>
  <c r="E136" i="28"/>
  <c r="D136" i="28"/>
  <c r="C136" i="28"/>
  <c r="B136" i="28"/>
  <c r="G135" i="28"/>
  <c r="F135" i="28"/>
  <c r="E135" i="28"/>
  <c r="D135" i="28"/>
  <c r="C135" i="28"/>
  <c r="B135" i="28"/>
  <c r="G134" i="28"/>
  <c r="F134" i="28"/>
  <c r="E134" i="28"/>
  <c r="D134" i="28"/>
  <c r="C134" i="28"/>
  <c r="B134" i="28"/>
  <c r="G133" i="28"/>
  <c r="F133" i="28"/>
  <c r="E133" i="28"/>
  <c r="D133" i="28"/>
  <c r="C133" i="28"/>
  <c r="B133" i="28"/>
  <c r="G132" i="28"/>
  <c r="F132" i="28"/>
  <c r="E132" i="28"/>
  <c r="D132" i="28"/>
  <c r="C132" i="28"/>
  <c r="B132" i="28"/>
  <c r="G131" i="28"/>
  <c r="F131" i="28"/>
  <c r="E131" i="28"/>
  <c r="D131" i="28"/>
  <c r="C131" i="28"/>
  <c r="B131" i="28"/>
  <c r="G130" i="28"/>
  <c r="F130" i="28"/>
  <c r="E130" i="28"/>
  <c r="D130" i="28"/>
  <c r="C130" i="28"/>
  <c r="B130" i="28"/>
  <c r="G129" i="28"/>
  <c r="F129" i="28"/>
  <c r="E129" i="28"/>
  <c r="D129" i="28"/>
  <c r="C129" i="28"/>
  <c r="B129" i="28"/>
  <c r="G128" i="28"/>
  <c r="F128" i="28"/>
  <c r="E128" i="28"/>
  <c r="D128" i="28"/>
  <c r="C128" i="28"/>
  <c r="B128" i="28"/>
  <c r="G127" i="28"/>
  <c r="F127" i="28"/>
  <c r="E127" i="28"/>
  <c r="D127" i="28"/>
  <c r="C127" i="28"/>
  <c r="B127" i="28"/>
  <c r="G126" i="28"/>
  <c r="F126" i="28"/>
  <c r="E126" i="28"/>
  <c r="D126" i="28"/>
  <c r="C126" i="28"/>
  <c r="B126" i="28"/>
  <c r="G125" i="28"/>
  <c r="F125" i="28"/>
  <c r="E125" i="28"/>
  <c r="D125" i="28"/>
  <c r="C125" i="28"/>
  <c r="B125" i="28"/>
  <c r="G124" i="28"/>
  <c r="F124" i="28"/>
  <c r="E124" i="28"/>
  <c r="D124" i="28"/>
  <c r="C124" i="28"/>
  <c r="B124" i="28"/>
  <c r="G123" i="28"/>
  <c r="F123" i="28"/>
  <c r="E123" i="28"/>
  <c r="D123" i="28"/>
  <c r="C123" i="28"/>
  <c r="B123" i="28"/>
  <c r="G122" i="28"/>
  <c r="F122" i="28"/>
  <c r="E122" i="28"/>
  <c r="D122" i="28"/>
  <c r="C122" i="28"/>
  <c r="B122" i="28"/>
  <c r="G121" i="28"/>
  <c r="F121" i="28"/>
  <c r="E121" i="28"/>
  <c r="D121" i="28"/>
  <c r="C121" i="28"/>
  <c r="B121" i="28"/>
  <c r="G120" i="28"/>
  <c r="F120" i="28"/>
  <c r="E120" i="28"/>
  <c r="D120" i="28"/>
  <c r="C120" i="28"/>
  <c r="B120" i="28"/>
  <c r="G119" i="28"/>
  <c r="F119" i="28"/>
  <c r="E119" i="28"/>
  <c r="D119" i="28"/>
  <c r="C119" i="28"/>
  <c r="B119" i="28"/>
  <c r="G118" i="28"/>
  <c r="F118" i="28"/>
  <c r="E118" i="28"/>
  <c r="D118" i="28"/>
  <c r="C118" i="28"/>
  <c r="B118" i="28"/>
  <c r="G117" i="28"/>
  <c r="F117" i="28"/>
  <c r="E117" i="28"/>
  <c r="D117" i="28"/>
  <c r="C117" i="28"/>
  <c r="B117" i="28"/>
  <c r="G116" i="28"/>
  <c r="F116" i="28"/>
  <c r="E116" i="28"/>
  <c r="D116" i="28"/>
  <c r="C116" i="28"/>
  <c r="B116" i="28"/>
  <c r="G115" i="28"/>
  <c r="F115" i="28"/>
  <c r="E115" i="28"/>
  <c r="D115" i="28"/>
  <c r="C115" i="28"/>
  <c r="B115" i="28"/>
  <c r="G114" i="28"/>
  <c r="F114" i="28"/>
  <c r="E114" i="28"/>
  <c r="D114" i="28"/>
  <c r="C114" i="28"/>
  <c r="B114" i="28"/>
  <c r="G113" i="28"/>
  <c r="F113" i="28"/>
  <c r="E113" i="28"/>
  <c r="D113" i="28"/>
  <c r="C113" i="28"/>
  <c r="B113" i="28"/>
  <c r="G112" i="28"/>
  <c r="F112" i="28"/>
  <c r="E112" i="28"/>
  <c r="D112" i="28"/>
  <c r="C112" i="28"/>
  <c r="B112" i="28"/>
  <c r="G111" i="28"/>
  <c r="F111" i="28"/>
  <c r="E111" i="28"/>
  <c r="D111" i="28"/>
  <c r="C111" i="28"/>
  <c r="B111" i="28"/>
  <c r="G110" i="28"/>
  <c r="F110" i="28"/>
  <c r="E110" i="28"/>
  <c r="D110" i="28"/>
  <c r="C110" i="28"/>
  <c r="B110" i="28"/>
  <c r="G109" i="28"/>
  <c r="F109" i="28"/>
  <c r="E109" i="28"/>
  <c r="D109" i="28"/>
  <c r="C109" i="28"/>
  <c r="B109" i="28"/>
  <c r="G108" i="28"/>
  <c r="F108" i="28"/>
  <c r="E108" i="28"/>
  <c r="D108" i="28"/>
  <c r="C108" i="28"/>
  <c r="B108" i="28"/>
  <c r="G107" i="28"/>
  <c r="F107" i="28"/>
  <c r="E107" i="28"/>
  <c r="D107" i="28"/>
  <c r="C107" i="28"/>
  <c r="B107" i="28"/>
  <c r="G106" i="28"/>
  <c r="F106" i="28"/>
  <c r="E106" i="28"/>
  <c r="D106" i="28"/>
  <c r="C106" i="28"/>
  <c r="B106" i="28"/>
  <c r="G105" i="28"/>
  <c r="F105" i="28"/>
  <c r="E105" i="28"/>
  <c r="D105" i="28"/>
  <c r="C105" i="28"/>
  <c r="B105" i="28"/>
  <c r="G104" i="28"/>
  <c r="F104" i="28"/>
  <c r="E104" i="28"/>
  <c r="D104" i="28"/>
  <c r="C104" i="28"/>
  <c r="B104" i="28"/>
  <c r="G103" i="28"/>
  <c r="F103" i="28"/>
  <c r="E103" i="28"/>
  <c r="D103" i="28"/>
  <c r="C103" i="28"/>
  <c r="B103" i="28"/>
  <c r="G102" i="28"/>
  <c r="F102" i="28"/>
  <c r="E102" i="28"/>
  <c r="D102" i="28"/>
  <c r="C102" i="28"/>
  <c r="B102" i="28"/>
  <c r="G101" i="28"/>
  <c r="F101" i="28"/>
  <c r="E101" i="28"/>
  <c r="D101" i="28"/>
  <c r="C101" i="28"/>
  <c r="B101" i="28"/>
  <c r="G100" i="28"/>
  <c r="F100" i="28"/>
  <c r="E100" i="28"/>
  <c r="D100" i="28"/>
  <c r="C100" i="28"/>
  <c r="B100" i="28"/>
  <c r="G99" i="28"/>
  <c r="F99" i="28"/>
  <c r="E99" i="28"/>
  <c r="D99" i="28"/>
  <c r="C99" i="28"/>
  <c r="B99" i="28"/>
  <c r="G98" i="28"/>
  <c r="F98" i="28"/>
  <c r="E98" i="28"/>
  <c r="D98" i="28"/>
  <c r="C98" i="28"/>
  <c r="B98" i="28"/>
  <c r="G97" i="28"/>
  <c r="F97" i="28"/>
  <c r="E97" i="28"/>
  <c r="D97" i="28"/>
  <c r="C97" i="28"/>
  <c r="B97" i="28"/>
  <c r="G96" i="28"/>
  <c r="F96" i="28"/>
  <c r="E96" i="28"/>
  <c r="D96" i="28"/>
  <c r="C96" i="28"/>
  <c r="B96" i="28"/>
  <c r="G95" i="28"/>
  <c r="F95" i="28"/>
  <c r="E95" i="28"/>
  <c r="D95" i="28"/>
  <c r="C95" i="28"/>
  <c r="B95" i="28"/>
  <c r="G94" i="28"/>
  <c r="F94" i="28"/>
  <c r="E94" i="28"/>
  <c r="D94" i="28"/>
  <c r="C94" i="28"/>
  <c r="B94" i="28"/>
  <c r="G93" i="28"/>
  <c r="F93" i="28"/>
  <c r="E93" i="28"/>
  <c r="D93" i="28"/>
  <c r="C93" i="28"/>
  <c r="B93" i="28"/>
  <c r="G92" i="28"/>
  <c r="F92" i="28"/>
  <c r="E92" i="28"/>
  <c r="D92" i="28"/>
  <c r="C92" i="28"/>
  <c r="B92" i="28"/>
  <c r="G91" i="28"/>
  <c r="F91" i="28"/>
  <c r="E91" i="28"/>
  <c r="D91" i="28"/>
  <c r="C91" i="28"/>
  <c r="B91" i="28"/>
  <c r="G90" i="28"/>
  <c r="F90" i="28"/>
  <c r="E90" i="28"/>
  <c r="D90" i="28"/>
  <c r="C90" i="28"/>
  <c r="B90" i="28"/>
  <c r="G89" i="28"/>
  <c r="F89" i="28"/>
  <c r="E89" i="28"/>
  <c r="D89" i="28"/>
  <c r="C89" i="28"/>
  <c r="B89" i="28"/>
  <c r="G88" i="28"/>
  <c r="F88" i="28"/>
  <c r="E88" i="28"/>
  <c r="D88" i="28"/>
  <c r="C88" i="28"/>
  <c r="B88" i="28"/>
  <c r="G87" i="28"/>
  <c r="F87" i="28"/>
  <c r="E87" i="28"/>
  <c r="D87" i="28"/>
  <c r="C87" i="28"/>
  <c r="B87" i="28"/>
  <c r="G86" i="28"/>
  <c r="F86" i="28"/>
  <c r="E86" i="28"/>
  <c r="D86" i="28"/>
  <c r="C86" i="28"/>
  <c r="B86" i="28"/>
  <c r="G85" i="28"/>
  <c r="F85" i="28"/>
  <c r="E85" i="28"/>
  <c r="D85" i="28"/>
  <c r="C85" i="28"/>
  <c r="B85" i="28"/>
  <c r="G84" i="28"/>
  <c r="F84" i="28"/>
  <c r="E84" i="28"/>
  <c r="D84" i="28"/>
  <c r="C84" i="28"/>
  <c r="B84" i="28"/>
  <c r="G83" i="28"/>
  <c r="F83" i="28"/>
  <c r="E83" i="28"/>
  <c r="D83" i="28"/>
  <c r="C83" i="28"/>
  <c r="B83" i="28"/>
  <c r="G82" i="28"/>
  <c r="F82" i="28"/>
  <c r="E82" i="28"/>
  <c r="D82" i="28"/>
  <c r="C82" i="28"/>
  <c r="B82" i="28"/>
  <c r="G81" i="28"/>
  <c r="F81" i="28"/>
  <c r="E81" i="28"/>
  <c r="D81" i="28"/>
  <c r="C81" i="28"/>
  <c r="B81" i="28"/>
  <c r="G80" i="28"/>
  <c r="F80" i="28"/>
  <c r="E80" i="28"/>
  <c r="D80" i="28"/>
  <c r="C80" i="28"/>
  <c r="B80" i="28"/>
  <c r="G79" i="28"/>
  <c r="F79" i="28"/>
  <c r="E79" i="28"/>
  <c r="D79" i="28"/>
  <c r="C79" i="28"/>
  <c r="B79" i="28"/>
  <c r="G78" i="28"/>
  <c r="F78" i="28"/>
  <c r="E78" i="28"/>
  <c r="D78" i="28"/>
  <c r="C78" i="28"/>
  <c r="B78" i="28"/>
  <c r="G77" i="28"/>
  <c r="F77" i="28"/>
  <c r="E77" i="28"/>
  <c r="D77" i="28"/>
  <c r="C77" i="28"/>
  <c r="B77" i="28"/>
  <c r="G76" i="28"/>
  <c r="F76" i="28"/>
  <c r="E76" i="28"/>
  <c r="D76" i="28"/>
  <c r="C76" i="28"/>
  <c r="B76" i="28"/>
  <c r="G75" i="28"/>
  <c r="F75" i="28"/>
  <c r="E75" i="28"/>
  <c r="D75" i="28"/>
  <c r="C75" i="28"/>
  <c r="B75" i="28"/>
  <c r="G74" i="28"/>
  <c r="F74" i="28"/>
  <c r="E74" i="28"/>
  <c r="D74" i="28"/>
  <c r="C74" i="28"/>
  <c r="B74" i="28"/>
  <c r="G73" i="28"/>
  <c r="F73" i="28"/>
  <c r="E73" i="28"/>
  <c r="D73" i="28"/>
  <c r="C73" i="28"/>
  <c r="B73" i="28"/>
  <c r="G72" i="28"/>
  <c r="F72" i="28"/>
  <c r="E72" i="28"/>
  <c r="D72" i="28"/>
  <c r="C72" i="28"/>
  <c r="B72" i="28"/>
  <c r="G71" i="28"/>
  <c r="F71" i="28"/>
  <c r="E71" i="28"/>
  <c r="D71" i="28"/>
  <c r="C71" i="28"/>
  <c r="B71" i="28"/>
  <c r="G70" i="28"/>
  <c r="F70" i="28"/>
  <c r="E70" i="28"/>
  <c r="D70" i="28"/>
  <c r="C70" i="28"/>
  <c r="B70" i="28"/>
  <c r="G69" i="28"/>
  <c r="F69" i="28"/>
  <c r="E69" i="28"/>
  <c r="D69" i="28"/>
  <c r="C69" i="28"/>
  <c r="B69" i="28"/>
  <c r="G68" i="28"/>
  <c r="F68" i="28"/>
  <c r="E68" i="28"/>
  <c r="D68" i="28"/>
  <c r="C68" i="28"/>
  <c r="B68" i="28"/>
  <c r="G67" i="28"/>
  <c r="F67" i="28"/>
  <c r="E67" i="28"/>
  <c r="D67" i="28"/>
  <c r="C67" i="28"/>
  <c r="B67" i="28"/>
  <c r="G66" i="28"/>
  <c r="F66" i="28"/>
  <c r="E66" i="28"/>
  <c r="D66" i="28"/>
  <c r="C66" i="28"/>
  <c r="B66" i="28"/>
  <c r="G65" i="28"/>
  <c r="F65" i="28"/>
  <c r="E65" i="28"/>
  <c r="D65" i="28"/>
  <c r="C65" i="28"/>
  <c r="B65" i="28"/>
  <c r="G64" i="28"/>
  <c r="F64" i="28"/>
  <c r="E64" i="28"/>
  <c r="D64" i="28"/>
  <c r="C64" i="28"/>
  <c r="B64" i="28"/>
  <c r="G63" i="28"/>
  <c r="F63" i="28"/>
  <c r="E63" i="28"/>
  <c r="D63" i="28"/>
  <c r="C63" i="28"/>
  <c r="B63" i="28"/>
  <c r="G62" i="28"/>
  <c r="F62" i="28"/>
  <c r="E62" i="28"/>
  <c r="D62" i="28"/>
  <c r="C62" i="28"/>
  <c r="B62" i="28"/>
  <c r="D61" i="28"/>
  <c r="C61" i="28"/>
  <c r="B61" i="28"/>
  <c r="D60" i="28"/>
  <c r="C60" i="28"/>
  <c r="B60" i="28"/>
  <c r="D59" i="28"/>
  <c r="C59" i="28"/>
  <c r="B59" i="28"/>
  <c r="D58" i="28"/>
  <c r="C58" i="28"/>
  <c r="B58" i="28"/>
  <c r="D57" i="28"/>
  <c r="C57" i="28"/>
  <c r="B57" i="28"/>
  <c r="D56" i="28"/>
  <c r="C56" i="28"/>
  <c r="B56" i="28"/>
  <c r="D55" i="28"/>
  <c r="C55" i="28"/>
  <c r="B55" i="28"/>
  <c r="D54" i="28"/>
  <c r="C54" i="28"/>
  <c r="B54" i="28"/>
  <c r="D53" i="28"/>
  <c r="C53" i="28"/>
  <c r="B53" i="28"/>
  <c r="D52" i="28"/>
  <c r="C52" i="28"/>
  <c r="B52" i="28"/>
  <c r="D51" i="28"/>
  <c r="C51" i="28"/>
  <c r="B51" i="28"/>
  <c r="D50" i="28"/>
  <c r="C50" i="28"/>
  <c r="B50" i="28"/>
  <c r="D49" i="28"/>
  <c r="C49" i="28"/>
  <c r="B49" i="28"/>
  <c r="D48" i="28"/>
  <c r="C48" i="28"/>
  <c r="B48" i="28"/>
  <c r="D47" i="28"/>
  <c r="C47" i="28"/>
  <c r="B47" i="28"/>
  <c r="D46" i="28"/>
  <c r="C46" i="28"/>
  <c r="B46" i="28"/>
  <c r="D45" i="28"/>
  <c r="C45" i="28"/>
  <c r="B45" i="28"/>
  <c r="D44" i="28"/>
  <c r="C44" i="28"/>
  <c r="B44" i="28"/>
  <c r="D43" i="28"/>
  <c r="C43" i="28"/>
  <c r="B43" i="28"/>
  <c r="D42" i="28"/>
  <c r="C42" i="28"/>
  <c r="B42" i="28"/>
  <c r="D41" i="28"/>
  <c r="C41" i="28"/>
  <c r="B41" i="28"/>
  <c r="D40" i="28"/>
  <c r="C40" i="28"/>
  <c r="B40" i="28"/>
  <c r="D39" i="28"/>
  <c r="C39" i="28"/>
  <c r="B39" i="28"/>
  <c r="D38" i="28"/>
  <c r="C38" i="28"/>
  <c r="B38" i="28"/>
  <c r="D37" i="28"/>
  <c r="C37" i="28"/>
  <c r="B37" i="28"/>
  <c r="D36" i="28"/>
  <c r="C36" i="28"/>
  <c r="B36" i="28"/>
  <c r="D35" i="28"/>
  <c r="C35" i="28"/>
  <c r="B35" i="28"/>
  <c r="D34" i="28"/>
  <c r="C34" i="28"/>
  <c r="B34" i="28"/>
  <c r="D33" i="28"/>
  <c r="C33" i="28"/>
  <c r="B33" i="28"/>
  <c r="D32" i="28"/>
  <c r="C32" i="28"/>
  <c r="B32" i="28"/>
  <c r="D31" i="28"/>
  <c r="C31" i="28"/>
  <c r="B31" i="28"/>
  <c r="D30" i="28"/>
  <c r="C30" i="28"/>
  <c r="B30" i="28"/>
  <c r="D29" i="28"/>
  <c r="C29" i="28"/>
  <c r="B29" i="28"/>
  <c r="D28" i="28"/>
  <c r="C28" i="28"/>
  <c r="B28" i="28"/>
  <c r="D27" i="28"/>
  <c r="C27" i="28"/>
  <c r="B27" i="28"/>
  <c r="D26" i="28"/>
  <c r="C26" i="28"/>
  <c r="B26" i="28"/>
  <c r="D25" i="28"/>
  <c r="C25" i="28"/>
  <c r="B25" i="28"/>
  <c r="D24" i="28"/>
  <c r="C24" i="28"/>
  <c r="B24" i="28"/>
  <c r="D23" i="28"/>
  <c r="C23" i="28"/>
  <c r="B23" i="28"/>
  <c r="D22" i="28"/>
  <c r="C22" i="28"/>
  <c r="B22" i="28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G142" i="27"/>
  <c r="F142" i="27"/>
  <c r="E142" i="27"/>
  <c r="D142" i="27"/>
  <c r="C142" i="27"/>
  <c r="B142" i="27"/>
  <c r="G141" i="27"/>
  <c r="F141" i="27"/>
  <c r="E141" i="27"/>
  <c r="D141" i="27"/>
  <c r="C141" i="27"/>
  <c r="B141" i="27"/>
  <c r="G140" i="27"/>
  <c r="F140" i="27"/>
  <c r="E140" i="27"/>
  <c r="D140" i="27"/>
  <c r="C140" i="27"/>
  <c r="B140" i="27"/>
  <c r="G139" i="27"/>
  <c r="F139" i="27"/>
  <c r="E139" i="27"/>
  <c r="D139" i="27"/>
  <c r="C139" i="27"/>
  <c r="B139" i="27"/>
  <c r="G138" i="27"/>
  <c r="F138" i="27"/>
  <c r="E138" i="27"/>
  <c r="D138" i="27"/>
  <c r="C138" i="27"/>
  <c r="B138" i="27"/>
  <c r="G137" i="27"/>
  <c r="F137" i="27"/>
  <c r="E137" i="27"/>
  <c r="D137" i="27"/>
  <c r="C137" i="27"/>
  <c r="B137" i="27"/>
  <c r="G136" i="27"/>
  <c r="F136" i="27"/>
  <c r="E136" i="27"/>
  <c r="D136" i="27"/>
  <c r="C136" i="27"/>
  <c r="B136" i="27"/>
  <c r="G135" i="27"/>
  <c r="F135" i="27"/>
  <c r="E135" i="27"/>
  <c r="D135" i="27"/>
  <c r="C135" i="27"/>
  <c r="B135" i="27"/>
  <c r="G134" i="27"/>
  <c r="F134" i="27"/>
  <c r="E134" i="27"/>
  <c r="D134" i="27"/>
  <c r="C134" i="27"/>
  <c r="B134" i="27"/>
  <c r="G133" i="27"/>
  <c r="F133" i="27"/>
  <c r="E133" i="27"/>
  <c r="D133" i="27"/>
  <c r="C133" i="27"/>
  <c r="B133" i="27"/>
  <c r="G132" i="27"/>
  <c r="F132" i="27"/>
  <c r="E132" i="27"/>
  <c r="D132" i="27"/>
  <c r="C132" i="27"/>
  <c r="B132" i="27"/>
  <c r="G131" i="27"/>
  <c r="F131" i="27"/>
  <c r="E131" i="27"/>
  <c r="D131" i="27"/>
  <c r="C131" i="27"/>
  <c r="B131" i="27"/>
  <c r="G130" i="27"/>
  <c r="F130" i="27"/>
  <c r="E130" i="27"/>
  <c r="D130" i="27"/>
  <c r="C130" i="27"/>
  <c r="B130" i="27"/>
  <c r="G129" i="27"/>
  <c r="F129" i="27"/>
  <c r="E129" i="27"/>
  <c r="D129" i="27"/>
  <c r="C129" i="27"/>
  <c r="B129" i="27"/>
  <c r="G128" i="27"/>
  <c r="F128" i="27"/>
  <c r="E128" i="27"/>
  <c r="D128" i="27"/>
  <c r="C128" i="27"/>
  <c r="B128" i="27"/>
  <c r="G127" i="27"/>
  <c r="F127" i="27"/>
  <c r="E127" i="27"/>
  <c r="D127" i="27"/>
  <c r="C127" i="27"/>
  <c r="B127" i="27"/>
  <c r="G126" i="27"/>
  <c r="F126" i="27"/>
  <c r="E126" i="27"/>
  <c r="D126" i="27"/>
  <c r="C126" i="27"/>
  <c r="B126" i="27"/>
  <c r="G125" i="27"/>
  <c r="F125" i="27"/>
  <c r="E125" i="27"/>
  <c r="D125" i="27"/>
  <c r="C125" i="27"/>
  <c r="B125" i="27"/>
  <c r="G124" i="27"/>
  <c r="F124" i="27"/>
  <c r="E124" i="27"/>
  <c r="D124" i="27"/>
  <c r="C124" i="27"/>
  <c r="B124" i="27"/>
  <c r="G123" i="27"/>
  <c r="F123" i="27"/>
  <c r="E123" i="27"/>
  <c r="D123" i="27"/>
  <c r="C123" i="27"/>
  <c r="B123" i="27"/>
  <c r="G122" i="27"/>
  <c r="F122" i="27"/>
  <c r="E122" i="27"/>
  <c r="D122" i="27"/>
  <c r="C122" i="27"/>
  <c r="B122" i="27"/>
  <c r="G121" i="27"/>
  <c r="F121" i="27"/>
  <c r="E121" i="27"/>
  <c r="D121" i="27"/>
  <c r="C121" i="27"/>
  <c r="B121" i="27"/>
  <c r="G120" i="27"/>
  <c r="F120" i="27"/>
  <c r="E120" i="27"/>
  <c r="D120" i="27"/>
  <c r="C120" i="27"/>
  <c r="B120" i="27"/>
  <c r="G119" i="27"/>
  <c r="F119" i="27"/>
  <c r="E119" i="27"/>
  <c r="D119" i="27"/>
  <c r="C119" i="27"/>
  <c r="B119" i="27"/>
  <c r="G118" i="27"/>
  <c r="F118" i="27"/>
  <c r="E118" i="27"/>
  <c r="D118" i="27"/>
  <c r="C118" i="27"/>
  <c r="B118" i="27"/>
  <c r="G117" i="27"/>
  <c r="F117" i="27"/>
  <c r="E117" i="27"/>
  <c r="D117" i="27"/>
  <c r="C117" i="27"/>
  <c r="B117" i="27"/>
  <c r="G116" i="27"/>
  <c r="F116" i="27"/>
  <c r="E116" i="27"/>
  <c r="D116" i="27"/>
  <c r="C116" i="27"/>
  <c r="B116" i="27"/>
  <c r="G115" i="27"/>
  <c r="F115" i="27"/>
  <c r="E115" i="27"/>
  <c r="D115" i="27"/>
  <c r="C115" i="27"/>
  <c r="B115" i="27"/>
  <c r="G114" i="27"/>
  <c r="F114" i="27"/>
  <c r="E114" i="27"/>
  <c r="D114" i="27"/>
  <c r="C114" i="27"/>
  <c r="B114" i="27"/>
  <c r="G113" i="27"/>
  <c r="F113" i="27"/>
  <c r="E113" i="27"/>
  <c r="D113" i="27"/>
  <c r="C113" i="27"/>
  <c r="B113" i="27"/>
  <c r="G112" i="27"/>
  <c r="F112" i="27"/>
  <c r="E112" i="27"/>
  <c r="D112" i="27"/>
  <c r="C112" i="27"/>
  <c r="B112" i="27"/>
  <c r="G111" i="27"/>
  <c r="F111" i="27"/>
  <c r="E111" i="27"/>
  <c r="D111" i="27"/>
  <c r="C111" i="27"/>
  <c r="B111" i="27"/>
  <c r="G110" i="27"/>
  <c r="F110" i="27"/>
  <c r="E110" i="27"/>
  <c r="D110" i="27"/>
  <c r="C110" i="27"/>
  <c r="B110" i="27"/>
  <c r="G109" i="27"/>
  <c r="F109" i="27"/>
  <c r="E109" i="27"/>
  <c r="D109" i="27"/>
  <c r="C109" i="27"/>
  <c r="B109" i="27"/>
  <c r="G108" i="27"/>
  <c r="F108" i="27"/>
  <c r="E108" i="27"/>
  <c r="D108" i="27"/>
  <c r="C108" i="27"/>
  <c r="B108" i="27"/>
  <c r="G107" i="27"/>
  <c r="F107" i="27"/>
  <c r="E107" i="27"/>
  <c r="D107" i="27"/>
  <c r="C107" i="27"/>
  <c r="B107" i="27"/>
  <c r="G106" i="27"/>
  <c r="F106" i="27"/>
  <c r="E106" i="27"/>
  <c r="D106" i="27"/>
  <c r="C106" i="27"/>
  <c r="B106" i="27"/>
  <c r="G105" i="27"/>
  <c r="F105" i="27"/>
  <c r="E105" i="27"/>
  <c r="D105" i="27"/>
  <c r="C105" i="27"/>
  <c r="B105" i="27"/>
  <c r="G104" i="27"/>
  <c r="F104" i="27"/>
  <c r="E104" i="27"/>
  <c r="D104" i="27"/>
  <c r="C104" i="27"/>
  <c r="B104" i="27"/>
  <c r="G103" i="27"/>
  <c r="F103" i="27"/>
  <c r="E103" i="27"/>
  <c r="D103" i="27"/>
  <c r="C103" i="27"/>
  <c r="B103" i="27"/>
  <c r="G102" i="27"/>
  <c r="F102" i="27"/>
  <c r="E102" i="27"/>
  <c r="D102" i="27"/>
  <c r="C102" i="27"/>
  <c r="B102" i="27"/>
  <c r="G101" i="27"/>
  <c r="F101" i="27"/>
  <c r="E101" i="27"/>
  <c r="D101" i="27"/>
  <c r="C101" i="27"/>
  <c r="B101" i="27"/>
  <c r="G100" i="27"/>
  <c r="F100" i="27"/>
  <c r="E100" i="27"/>
  <c r="D100" i="27"/>
  <c r="C100" i="27"/>
  <c r="B100" i="27"/>
  <c r="G99" i="27"/>
  <c r="F99" i="27"/>
  <c r="E99" i="27"/>
  <c r="D99" i="27"/>
  <c r="C99" i="27"/>
  <c r="B99" i="27"/>
  <c r="G98" i="27"/>
  <c r="F98" i="27"/>
  <c r="E98" i="27"/>
  <c r="D98" i="27"/>
  <c r="C98" i="27"/>
  <c r="B98" i="27"/>
  <c r="G97" i="27"/>
  <c r="F97" i="27"/>
  <c r="E97" i="27"/>
  <c r="D97" i="27"/>
  <c r="C97" i="27"/>
  <c r="B97" i="27"/>
  <c r="G96" i="27"/>
  <c r="F96" i="27"/>
  <c r="E96" i="27"/>
  <c r="D96" i="27"/>
  <c r="C96" i="27"/>
  <c r="B96" i="27"/>
  <c r="G95" i="27"/>
  <c r="F95" i="27"/>
  <c r="E95" i="27"/>
  <c r="D95" i="27"/>
  <c r="C95" i="27"/>
  <c r="B95" i="27"/>
  <c r="G94" i="27"/>
  <c r="F94" i="27"/>
  <c r="E94" i="27"/>
  <c r="D94" i="27"/>
  <c r="C94" i="27"/>
  <c r="B94" i="27"/>
  <c r="G93" i="27"/>
  <c r="F93" i="27"/>
  <c r="E93" i="27"/>
  <c r="D93" i="27"/>
  <c r="C93" i="27"/>
  <c r="B93" i="27"/>
  <c r="G92" i="27"/>
  <c r="F92" i="27"/>
  <c r="E92" i="27"/>
  <c r="D92" i="27"/>
  <c r="C92" i="27"/>
  <c r="B92" i="27"/>
  <c r="G91" i="27"/>
  <c r="F91" i="27"/>
  <c r="E91" i="27"/>
  <c r="D91" i="27"/>
  <c r="C91" i="27"/>
  <c r="B91" i="27"/>
  <c r="G90" i="27"/>
  <c r="F90" i="27"/>
  <c r="E90" i="27"/>
  <c r="D90" i="27"/>
  <c r="C90" i="27"/>
  <c r="B90" i="27"/>
  <c r="G89" i="27"/>
  <c r="F89" i="27"/>
  <c r="E89" i="27"/>
  <c r="D89" i="27"/>
  <c r="C89" i="27"/>
  <c r="B89" i="27"/>
  <c r="G88" i="27"/>
  <c r="F88" i="27"/>
  <c r="E88" i="27"/>
  <c r="D88" i="27"/>
  <c r="C88" i="27"/>
  <c r="B88" i="27"/>
  <c r="G87" i="27"/>
  <c r="F87" i="27"/>
  <c r="E87" i="27"/>
  <c r="D87" i="27"/>
  <c r="C87" i="27"/>
  <c r="B87" i="27"/>
  <c r="G86" i="27"/>
  <c r="F86" i="27"/>
  <c r="E86" i="27"/>
  <c r="D86" i="27"/>
  <c r="C86" i="27"/>
  <c r="B86" i="27"/>
  <c r="G85" i="27"/>
  <c r="F85" i="27"/>
  <c r="E85" i="27"/>
  <c r="D85" i="27"/>
  <c r="C85" i="27"/>
  <c r="B85" i="27"/>
  <c r="G84" i="27"/>
  <c r="F84" i="27"/>
  <c r="E84" i="27"/>
  <c r="D84" i="27"/>
  <c r="C84" i="27"/>
  <c r="B84" i="27"/>
  <c r="G83" i="27"/>
  <c r="F83" i="27"/>
  <c r="E83" i="27"/>
  <c r="D83" i="27"/>
  <c r="C83" i="27"/>
  <c r="B83" i="27"/>
  <c r="G82" i="27"/>
  <c r="F82" i="27"/>
  <c r="E82" i="27"/>
  <c r="D82" i="27"/>
  <c r="C82" i="27"/>
  <c r="B82" i="27"/>
  <c r="G81" i="27"/>
  <c r="F81" i="27"/>
  <c r="E81" i="27"/>
  <c r="D81" i="27"/>
  <c r="C81" i="27"/>
  <c r="B81" i="27"/>
  <c r="G80" i="27"/>
  <c r="F80" i="27"/>
  <c r="E80" i="27"/>
  <c r="D80" i="27"/>
  <c r="C80" i="27"/>
  <c r="B80" i="27"/>
  <c r="G79" i="27"/>
  <c r="F79" i="27"/>
  <c r="E79" i="27"/>
  <c r="D79" i="27"/>
  <c r="C79" i="27"/>
  <c r="B79" i="27"/>
  <c r="G78" i="27"/>
  <c r="F78" i="27"/>
  <c r="E78" i="27"/>
  <c r="D78" i="27"/>
  <c r="C78" i="27"/>
  <c r="B78" i="27"/>
  <c r="G77" i="27"/>
  <c r="F77" i="27"/>
  <c r="E77" i="27"/>
  <c r="D77" i="27"/>
  <c r="C77" i="27"/>
  <c r="B77" i="27"/>
  <c r="G76" i="27"/>
  <c r="F76" i="27"/>
  <c r="E76" i="27"/>
  <c r="D76" i="27"/>
  <c r="C76" i="27"/>
  <c r="B76" i="27"/>
  <c r="G75" i="27"/>
  <c r="F75" i="27"/>
  <c r="E75" i="27"/>
  <c r="D75" i="27"/>
  <c r="C75" i="27"/>
  <c r="B75" i="27"/>
  <c r="G74" i="27"/>
  <c r="F74" i="27"/>
  <c r="E74" i="27"/>
  <c r="D74" i="27"/>
  <c r="C74" i="27"/>
  <c r="B74" i="27"/>
  <c r="G73" i="27"/>
  <c r="F73" i="27"/>
  <c r="E73" i="27"/>
  <c r="D73" i="27"/>
  <c r="C73" i="27"/>
  <c r="B73" i="27"/>
  <c r="G72" i="27"/>
  <c r="F72" i="27"/>
  <c r="E72" i="27"/>
  <c r="D72" i="27"/>
  <c r="C72" i="27"/>
  <c r="B72" i="27"/>
  <c r="G71" i="27"/>
  <c r="F71" i="27"/>
  <c r="E71" i="27"/>
  <c r="D71" i="27"/>
  <c r="C71" i="27"/>
  <c r="B71" i="27"/>
  <c r="G70" i="27"/>
  <c r="F70" i="27"/>
  <c r="E70" i="27"/>
  <c r="D70" i="27"/>
  <c r="C70" i="27"/>
  <c r="B70" i="27"/>
  <c r="G69" i="27"/>
  <c r="F69" i="27"/>
  <c r="E69" i="27"/>
  <c r="D69" i="27"/>
  <c r="C69" i="27"/>
  <c r="B69" i="27"/>
  <c r="G68" i="27"/>
  <c r="F68" i="27"/>
  <c r="E68" i="27"/>
  <c r="D68" i="27"/>
  <c r="C68" i="27"/>
  <c r="B68" i="27"/>
  <c r="G67" i="27"/>
  <c r="F67" i="27"/>
  <c r="E67" i="27"/>
  <c r="D67" i="27"/>
  <c r="C67" i="27"/>
  <c r="B67" i="27"/>
  <c r="G66" i="27"/>
  <c r="F66" i="27"/>
  <c r="E66" i="27"/>
  <c r="D66" i="27"/>
  <c r="C66" i="27"/>
  <c r="B66" i="27"/>
  <c r="G65" i="27"/>
  <c r="F65" i="27"/>
  <c r="E65" i="27"/>
  <c r="D65" i="27"/>
  <c r="C65" i="27"/>
  <c r="B65" i="27"/>
  <c r="G64" i="27"/>
  <c r="F64" i="27"/>
  <c r="E64" i="27"/>
  <c r="D64" i="27"/>
  <c r="C64" i="27"/>
  <c r="B64" i="27"/>
  <c r="G63" i="27"/>
  <c r="F63" i="27"/>
  <c r="E63" i="27"/>
  <c r="D63" i="27"/>
  <c r="C63" i="27"/>
  <c r="B63" i="27"/>
  <c r="G62" i="27"/>
  <c r="F62" i="27"/>
  <c r="E62" i="27"/>
  <c r="D62" i="27"/>
  <c r="C62" i="27"/>
  <c r="B62" i="27"/>
  <c r="G61" i="27"/>
  <c r="F61" i="27"/>
  <c r="E61" i="27"/>
  <c r="D61" i="27"/>
  <c r="C61" i="27"/>
  <c r="B61" i="27"/>
  <c r="G60" i="27"/>
  <c r="F60" i="27"/>
  <c r="E60" i="27"/>
  <c r="D60" i="27"/>
  <c r="C60" i="27"/>
  <c r="B60" i="27"/>
  <c r="G59" i="27"/>
  <c r="F59" i="27"/>
  <c r="E59" i="27"/>
  <c r="D59" i="27"/>
  <c r="C59" i="27"/>
  <c r="B59" i="27"/>
  <c r="G58" i="27"/>
  <c r="F58" i="27"/>
  <c r="E58" i="27"/>
  <c r="D58" i="27"/>
  <c r="C58" i="27"/>
  <c r="B58" i="27"/>
  <c r="G57" i="27"/>
  <c r="F57" i="27"/>
  <c r="E57" i="27"/>
  <c r="D57" i="27"/>
  <c r="C57" i="27"/>
  <c r="B57" i="27"/>
  <c r="G56" i="27"/>
  <c r="F56" i="27"/>
  <c r="E56" i="27"/>
  <c r="D56" i="27"/>
  <c r="C56" i="27"/>
  <c r="B56" i="27"/>
  <c r="G55" i="27"/>
  <c r="F55" i="27"/>
  <c r="E55" i="27"/>
  <c r="D55" i="27"/>
  <c r="C55" i="27"/>
  <c r="B55" i="27"/>
  <c r="G54" i="27"/>
  <c r="F54" i="27"/>
  <c r="E54" i="27"/>
  <c r="D54" i="27"/>
  <c r="C54" i="27"/>
  <c r="B54" i="27"/>
  <c r="G53" i="27"/>
  <c r="F53" i="27"/>
  <c r="E53" i="27"/>
  <c r="D53" i="27"/>
  <c r="C53" i="27"/>
  <c r="B53" i="27"/>
  <c r="G52" i="27"/>
  <c r="F52" i="27"/>
  <c r="E52" i="27"/>
  <c r="D52" i="27"/>
  <c r="C52" i="27"/>
  <c r="B52" i="27"/>
  <c r="G51" i="27"/>
  <c r="F51" i="27"/>
  <c r="E51" i="27"/>
  <c r="D51" i="27"/>
  <c r="C51" i="27"/>
  <c r="B51" i="27"/>
  <c r="D50" i="27"/>
  <c r="C50" i="27"/>
  <c r="B50" i="27"/>
  <c r="D49" i="27"/>
  <c r="C49" i="27"/>
  <c r="B49" i="27"/>
  <c r="D48" i="27"/>
  <c r="C48" i="27"/>
  <c r="B48" i="27"/>
  <c r="D47" i="27"/>
  <c r="C47" i="27"/>
  <c r="B47" i="27"/>
  <c r="D46" i="27"/>
  <c r="C46" i="27"/>
  <c r="B46" i="27"/>
  <c r="D45" i="27"/>
  <c r="C45" i="27"/>
  <c r="B45" i="27"/>
  <c r="D44" i="27"/>
  <c r="C44" i="27"/>
  <c r="B44" i="27"/>
  <c r="D43" i="27"/>
  <c r="C43" i="27"/>
  <c r="B43" i="27"/>
  <c r="D42" i="27"/>
  <c r="C42" i="27"/>
  <c r="B42" i="27"/>
  <c r="D41" i="27"/>
  <c r="C41" i="27"/>
  <c r="B41" i="27"/>
  <c r="D40" i="27"/>
  <c r="C40" i="27"/>
  <c r="B40" i="27"/>
  <c r="D39" i="27"/>
  <c r="C39" i="27"/>
  <c r="B39" i="27"/>
  <c r="D38" i="27"/>
  <c r="C38" i="27"/>
  <c r="B38" i="27"/>
  <c r="D37" i="27"/>
  <c r="C37" i="27"/>
  <c r="B37" i="27"/>
  <c r="D36" i="27"/>
  <c r="C36" i="27"/>
  <c r="B36" i="27"/>
  <c r="D35" i="27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D4" i="27"/>
  <c r="C4" i="27"/>
  <c r="B4" i="27"/>
  <c r="D3" i="27"/>
  <c r="C3" i="27"/>
  <c r="B3" i="27"/>
  <c r="D70" i="25"/>
  <c r="C70" i="25"/>
  <c r="B70" i="25"/>
  <c r="D69" i="25"/>
  <c r="C69" i="25"/>
  <c r="B69" i="25"/>
  <c r="D68" i="25"/>
  <c r="C68" i="25"/>
  <c r="B68" i="25"/>
  <c r="D67" i="25"/>
  <c r="C67" i="25"/>
  <c r="B67" i="25"/>
  <c r="D66" i="25"/>
  <c r="C66" i="25"/>
  <c r="B66" i="25"/>
  <c r="D65" i="25"/>
  <c r="C65" i="25"/>
  <c r="B65" i="25"/>
  <c r="D64" i="25"/>
  <c r="C64" i="25"/>
  <c r="B64" i="25"/>
  <c r="D63" i="25"/>
  <c r="C63" i="25"/>
  <c r="B63" i="25"/>
  <c r="D62" i="25"/>
  <c r="C62" i="25"/>
  <c r="B62" i="25"/>
  <c r="D61" i="25"/>
  <c r="C61" i="25"/>
  <c r="B61" i="25"/>
  <c r="D60" i="25"/>
  <c r="C60" i="25"/>
  <c r="B60" i="25"/>
  <c r="D59" i="25"/>
  <c r="C59" i="25"/>
  <c r="B59" i="25"/>
  <c r="D58" i="25"/>
  <c r="C58" i="25"/>
  <c r="B58" i="25"/>
  <c r="D57" i="25"/>
  <c r="C57" i="25"/>
  <c r="B57" i="25"/>
  <c r="D56" i="25"/>
  <c r="C56" i="25"/>
  <c r="B56" i="25"/>
  <c r="D55" i="25"/>
  <c r="C55" i="25"/>
  <c r="B55" i="25"/>
  <c r="D54" i="25"/>
  <c r="C54" i="25"/>
  <c r="B54" i="25"/>
  <c r="D53" i="25"/>
  <c r="C53" i="25"/>
  <c r="B53" i="25"/>
  <c r="D52" i="25"/>
  <c r="C52" i="25"/>
  <c r="B52" i="25"/>
  <c r="D51" i="25"/>
  <c r="C51" i="25"/>
  <c r="B51" i="25"/>
  <c r="D50" i="25"/>
  <c r="C50" i="25"/>
  <c r="B50" i="25"/>
  <c r="D49" i="25"/>
  <c r="C49" i="25"/>
  <c r="B49" i="25"/>
  <c r="D48" i="25"/>
  <c r="C48" i="25"/>
  <c r="B48" i="25"/>
  <c r="D47" i="25"/>
  <c r="C47" i="25"/>
  <c r="B47" i="25"/>
  <c r="D46" i="25"/>
  <c r="C46" i="25"/>
  <c r="B46" i="25"/>
  <c r="D45" i="25"/>
  <c r="C45" i="25"/>
  <c r="B45" i="25"/>
  <c r="D44" i="25"/>
  <c r="C44" i="25"/>
  <c r="B44" i="25"/>
  <c r="D43" i="25"/>
  <c r="C43" i="25"/>
  <c r="B43" i="25"/>
  <c r="D42" i="25"/>
  <c r="C42" i="25"/>
  <c r="B42" i="25"/>
  <c r="D41" i="25"/>
  <c r="C41" i="25"/>
  <c r="B41" i="25"/>
  <c r="D40" i="25"/>
  <c r="C40" i="25"/>
  <c r="B40" i="25"/>
  <c r="D39" i="25"/>
  <c r="C39" i="25"/>
  <c r="B39" i="25"/>
  <c r="D38" i="25"/>
  <c r="C38" i="25"/>
  <c r="B38" i="25"/>
  <c r="D37" i="25"/>
  <c r="C37" i="25"/>
  <c r="B37" i="25"/>
  <c r="D36" i="25"/>
  <c r="C36" i="25"/>
  <c r="B36" i="25"/>
  <c r="D35" i="25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70" i="24"/>
  <c r="C70" i="24"/>
  <c r="B70" i="24"/>
  <c r="D69" i="24"/>
  <c r="C69" i="24"/>
  <c r="B69" i="24"/>
  <c r="D68" i="24"/>
  <c r="C68" i="24"/>
  <c r="B68" i="24"/>
  <c r="D67" i="24"/>
  <c r="C67" i="24"/>
  <c r="B67" i="24"/>
  <c r="D66" i="24"/>
  <c r="C66" i="24"/>
  <c r="B66" i="24"/>
  <c r="D65" i="24"/>
  <c r="C65" i="24"/>
  <c r="B65" i="24"/>
  <c r="D64" i="24"/>
  <c r="C64" i="24"/>
  <c r="B64" i="24"/>
  <c r="D63" i="24"/>
  <c r="C63" i="24"/>
  <c r="B63" i="24"/>
  <c r="D62" i="24"/>
  <c r="C62" i="24"/>
  <c r="B62" i="24"/>
  <c r="D61" i="24"/>
  <c r="C61" i="24"/>
  <c r="B61" i="24"/>
  <c r="D60" i="24"/>
  <c r="C60" i="24"/>
  <c r="B60" i="24"/>
  <c r="D59" i="24"/>
  <c r="C59" i="24"/>
  <c r="B59" i="24"/>
  <c r="D58" i="24"/>
  <c r="C58" i="24"/>
  <c r="B58" i="24"/>
  <c r="D57" i="24"/>
  <c r="C57" i="24"/>
  <c r="B57" i="24"/>
  <c r="D56" i="24"/>
  <c r="C56" i="24"/>
  <c r="B56" i="24"/>
  <c r="D55" i="24"/>
  <c r="C55" i="24"/>
  <c r="B55" i="24"/>
  <c r="D54" i="24"/>
  <c r="C54" i="24"/>
  <c r="B54" i="24"/>
  <c r="D53" i="24"/>
  <c r="C53" i="24"/>
  <c r="B53" i="24"/>
  <c r="D52" i="24"/>
  <c r="C52" i="24"/>
  <c r="B52" i="24"/>
  <c r="D51" i="24"/>
  <c r="C51" i="24"/>
  <c r="B51" i="24"/>
  <c r="D50" i="24"/>
  <c r="C50" i="24"/>
  <c r="B50" i="24"/>
  <c r="D49" i="24"/>
  <c r="C49" i="24"/>
  <c r="B49" i="24"/>
  <c r="D48" i="24"/>
  <c r="C48" i="24"/>
  <c r="B48" i="24"/>
  <c r="D47" i="24"/>
  <c r="C47" i="24"/>
  <c r="B47" i="24"/>
  <c r="D46" i="24"/>
  <c r="C46" i="24"/>
  <c r="B46" i="24"/>
  <c r="D45" i="24"/>
  <c r="C45" i="24"/>
  <c r="B45" i="24"/>
  <c r="D44" i="24"/>
  <c r="C44" i="24"/>
  <c r="B44" i="24"/>
  <c r="D43" i="24"/>
  <c r="C43" i="24"/>
  <c r="B43" i="24"/>
  <c r="D42" i="24"/>
  <c r="C42" i="24"/>
  <c r="B42" i="24"/>
  <c r="D41" i="24"/>
  <c r="C41" i="24"/>
  <c r="B41" i="24"/>
  <c r="D40" i="24"/>
  <c r="C40" i="24"/>
  <c r="B40" i="24"/>
  <c r="D39" i="24"/>
  <c r="C39" i="24"/>
  <c r="B39" i="24"/>
  <c r="D38" i="24"/>
  <c r="C38" i="24"/>
  <c r="B38" i="24"/>
  <c r="D37" i="24"/>
  <c r="C37" i="24"/>
  <c r="B37" i="24"/>
  <c r="D36" i="24"/>
  <c r="C36" i="24"/>
  <c r="B36" i="24"/>
  <c r="D35" i="24"/>
  <c r="C35" i="24"/>
  <c r="B35" i="24"/>
  <c r="D34" i="24"/>
  <c r="C34" i="24"/>
  <c r="B34" i="24"/>
  <c r="D33" i="24"/>
  <c r="C33" i="24"/>
  <c r="B33" i="24"/>
  <c r="D32" i="24"/>
  <c r="C32" i="24"/>
  <c r="B32" i="24"/>
  <c r="D31" i="24"/>
  <c r="C31" i="24"/>
  <c r="B31" i="24"/>
  <c r="D30" i="24"/>
  <c r="C30" i="24"/>
  <c r="B30" i="24"/>
  <c r="D29" i="24"/>
  <c r="C29" i="24"/>
  <c r="B29" i="24"/>
  <c r="D28" i="24"/>
  <c r="C28" i="24"/>
  <c r="B28" i="24"/>
  <c r="D27" i="24"/>
  <c r="C27" i="24"/>
  <c r="B27" i="24"/>
  <c r="D26" i="24"/>
  <c r="C26" i="24"/>
  <c r="B26" i="24"/>
  <c r="D25" i="24"/>
  <c r="C25" i="24"/>
  <c r="B25" i="24"/>
  <c r="D24" i="24"/>
  <c r="C24" i="24"/>
  <c r="B24" i="24"/>
  <c r="D23" i="24"/>
  <c r="C23" i="24"/>
  <c r="B23" i="24"/>
  <c r="D22" i="24"/>
  <c r="C22" i="24"/>
  <c r="B22" i="24"/>
  <c r="D21" i="24"/>
  <c r="C21" i="24"/>
  <c r="B21" i="24"/>
  <c r="D20" i="24"/>
  <c r="C20" i="24"/>
  <c r="B20" i="24"/>
  <c r="D19" i="24"/>
  <c r="C19" i="24"/>
  <c r="B19" i="24"/>
  <c r="D18" i="24"/>
  <c r="C18" i="24"/>
  <c r="B18" i="24"/>
  <c r="D17" i="24"/>
  <c r="C17" i="24"/>
  <c r="B17" i="24"/>
  <c r="D16" i="24"/>
  <c r="C16" i="24"/>
  <c r="B16" i="24"/>
  <c r="D15" i="24"/>
  <c r="C15" i="24"/>
  <c r="B15" i="24"/>
  <c r="D14" i="24"/>
  <c r="C14" i="24"/>
  <c r="B14" i="24"/>
  <c r="D70" i="23"/>
  <c r="C70" i="23"/>
  <c r="B70" i="23"/>
  <c r="D69" i="23"/>
  <c r="C69" i="23"/>
  <c r="B69" i="23"/>
  <c r="D68" i="23"/>
  <c r="C68" i="23"/>
  <c r="B68" i="23"/>
  <c r="D67" i="23"/>
  <c r="C67" i="23"/>
  <c r="B67" i="23"/>
  <c r="D66" i="23"/>
  <c r="C66" i="23"/>
  <c r="B66" i="23"/>
  <c r="D65" i="23"/>
  <c r="C65" i="23"/>
  <c r="B65" i="23"/>
  <c r="D64" i="23"/>
  <c r="C64" i="23"/>
  <c r="B64" i="23"/>
  <c r="D63" i="23"/>
  <c r="C63" i="23"/>
  <c r="B63" i="23"/>
  <c r="D62" i="23"/>
  <c r="C62" i="23"/>
  <c r="B62" i="23"/>
  <c r="D61" i="23"/>
  <c r="C61" i="23"/>
  <c r="B61" i="23"/>
  <c r="D60" i="23"/>
  <c r="C60" i="23"/>
  <c r="B60" i="23"/>
  <c r="D59" i="23"/>
  <c r="C59" i="23"/>
  <c r="B59" i="23"/>
  <c r="D58" i="23"/>
  <c r="C58" i="23"/>
  <c r="B58" i="23"/>
  <c r="D57" i="23"/>
  <c r="C57" i="23"/>
  <c r="B57" i="23"/>
  <c r="D56" i="23"/>
  <c r="C56" i="23"/>
  <c r="B56" i="23"/>
  <c r="D55" i="23"/>
  <c r="C55" i="23"/>
  <c r="B55" i="23"/>
  <c r="D54" i="23"/>
  <c r="C54" i="23"/>
  <c r="B54" i="23"/>
  <c r="D53" i="23"/>
  <c r="C53" i="23"/>
  <c r="B53" i="23"/>
  <c r="D52" i="23"/>
  <c r="C52" i="23"/>
  <c r="B52" i="23"/>
  <c r="D51" i="23"/>
  <c r="C51" i="23"/>
  <c r="B51" i="23"/>
  <c r="D50" i="23"/>
  <c r="C50" i="23"/>
  <c r="B50" i="23"/>
  <c r="D49" i="23"/>
  <c r="C49" i="23"/>
  <c r="B49" i="23"/>
  <c r="D48" i="23"/>
  <c r="C48" i="23"/>
  <c r="B48" i="23"/>
  <c r="D47" i="23"/>
  <c r="C47" i="23"/>
  <c r="B47" i="23"/>
  <c r="D46" i="23"/>
  <c r="C46" i="23"/>
  <c r="B46" i="23"/>
  <c r="D45" i="23"/>
  <c r="C45" i="23"/>
  <c r="B45" i="23"/>
  <c r="D44" i="23"/>
  <c r="C44" i="23"/>
  <c r="B44" i="23"/>
  <c r="D43" i="23"/>
  <c r="C43" i="23"/>
  <c r="B43" i="23"/>
  <c r="D42" i="23"/>
  <c r="C42" i="23"/>
  <c r="B42" i="23"/>
  <c r="D41" i="23"/>
  <c r="C41" i="23"/>
  <c r="B41" i="23"/>
  <c r="D40" i="23"/>
  <c r="C40" i="23"/>
  <c r="B40" i="23"/>
  <c r="D39" i="23"/>
  <c r="C39" i="23"/>
  <c r="B39" i="23"/>
  <c r="D38" i="23"/>
  <c r="C38" i="23"/>
  <c r="B38" i="23"/>
  <c r="D37" i="23"/>
  <c r="C37" i="23"/>
  <c r="B37" i="23"/>
  <c r="D36" i="23"/>
  <c r="C36" i="23"/>
  <c r="B36" i="23"/>
  <c r="D35" i="23"/>
  <c r="C35" i="23"/>
  <c r="B35" i="23"/>
  <c r="D34" i="23"/>
  <c r="C34" i="23"/>
  <c r="B34" i="23"/>
  <c r="D33" i="23"/>
  <c r="C33" i="23"/>
  <c r="B33" i="23"/>
  <c r="D32" i="23"/>
  <c r="C32" i="23"/>
  <c r="B32" i="23"/>
  <c r="D31" i="23"/>
  <c r="C31" i="23"/>
  <c r="B31" i="23"/>
  <c r="D30" i="23"/>
  <c r="C30" i="23"/>
  <c r="B30" i="23"/>
  <c r="D29" i="23"/>
  <c r="C29" i="23"/>
  <c r="B29" i="23"/>
  <c r="D28" i="23"/>
  <c r="C28" i="23"/>
  <c r="B28" i="23"/>
  <c r="D27" i="23"/>
  <c r="C27" i="23"/>
  <c r="B27" i="23"/>
  <c r="D26" i="23"/>
  <c r="C26" i="23"/>
  <c r="B26" i="23"/>
  <c r="D25" i="23"/>
  <c r="C25" i="23"/>
  <c r="B25" i="23"/>
  <c r="D24" i="23"/>
  <c r="C24" i="23"/>
  <c r="B24" i="23"/>
  <c r="D23" i="23"/>
  <c r="C23" i="23"/>
  <c r="B23" i="23"/>
  <c r="D22" i="23"/>
  <c r="C22" i="23"/>
  <c r="B22" i="23"/>
  <c r="D21" i="23"/>
  <c r="C21" i="23"/>
  <c r="B21" i="23"/>
  <c r="D20" i="23"/>
  <c r="C20" i="23"/>
  <c r="B20" i="23"/>
  <c r="D19" i="23"/>
  <c r="C19" i="23"/>
  <c r="B19" i="23"/>
  <c r="D18" i="23"/>
  <c r="C18" i="23"/>
  <c r="B18" i="23"/>
  <c r="D17" i="23"/>
  <c r="C17" i="23"/>
  <c r="B17" i="23"/>
  <c r="D16" i="23"/>
  <c r="C16" i="23"/>
  <c r="B16" i="23"/>
  <c r="D15" i="23"/>
  <c r="C15" i="23"/>
  <c r="B15" i="23"/>
  <c r="D14" i="23"/>
  <c r="C14" i="23"/>
  <c r="B14" i="23"/>
  <c r="D13" i="23"/>
  <c r="C13" i="23"/>
  <c r="B13" i="23"/>
  <c r="D12" i="23"/>
  <c r="C12" i="23"/>
  <c r="B12" i="23"/>
  <c r="D11" i="23"/>
  <c r="C11" i="23"/>
  <c r="B11" i="23"/>
  <c r="D10" i="23"/>
  <c r="C10" i="23"/>
  <c r="B10" i="23"/>
  <c r="D9" i="23"/>
  <c r="C9" i="23"/>
  <c r="B9" i="23"/>
  <c r="D8" i="23"/>
  <c r="C8" i="23"/>
  <c r="B8" i="23"/>
  <c r="D7" i="23"/>
  <c r="C7" i="23"/>
  <c r="B7" i="23"/>
  <c r="D6" i="23"/>
  <c r="C6" i="23"/>
  <c r="B6" i="23"/>
  <c r="D5" i="23"/>
  <c r="C5" i="23"/>
  <c r="B5" i="23"/>
  <c r="D4" i="23"/>
  <c r="C4" i="23"/>
  <c r="B4" i="23"/>
  <c r="D3" i="23"/>
  <c r="C3" i="23"/>
  <c r="B3" i="23"/>
</calcChain>
</file>

<file path=xl/sharedStrings.xml><?xml version="1.0" encoding="utf-8"?>
<sst xmlns="http://schemas.openxmlformats.org/spreadsheetml/2006/main" count="47" uniqueCount="14">
  <si>
    <t>Beyaz Eşya Yurtiçi Satışları (Adet)</t>
  </si>
  <si>
    <t>Otomotiv Satışları (Toplam Pazar, Adet)</t>
  </si>
  <si>
    <t>Elektrik Talebi(gwh)</t>
  </si>
  <si>
    <t>Türkiye</t>
  </si>
  <si>
    <t>İstanbul</t>
  </si>
  <si>
    <t>Ankara</t>
  </si>
  <si>
    <t>İzmir</t>
  </si>
  <si>
    <t>Ekonomik güven endeksi</t>
  </si>
  <si>
    <t>Tüketici güven endeksi</t>
  </si>
  <si>
    <t>Reel kesim güven endeksi</t>
  </si>
  <si>
    <t>Hizmet sektörü güven endeksi</t>
  </si>
  <si>
    <t>Perakende ticaret sektörü güven endeksi</t>
  </si>
  <si>
    <t>İnşaat sektörü güven endeksi</t>
  </si>
  <si>
    <t>Yabancı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</si>
</sst>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right" wrapText="1"/>
    </xf>
    <xf numFmtId="17" fontId="0" fillId="0" borderId="1" xfId="0" applyNumberFormat="1" applyBorder="1"/>
    <xf numFmtId="3" fontId="0" fillId="0" borderId="1" xfId="0" applyNumberFormat="1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/>
    <xf numFmtId="3" fontId="0" fillId="0" borderId="0" xfId="0" applyNumberFormat="1"/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workbookViewId="0">
      <pane ySplit="1" topLeftCell="A76" activePane="bottomLeft" state="frozen"/>
      <selection pane="bottomLeft" activeCell="G90" sqref="G90"/>
    </sheetView>
  </sheetViews>
  <sheetFormatPr defaultRowHeight="15" x14ac:dyDescent="0.25"/>
  <cols>
    <col min="2" max="2" width="11.5703125" bestFit="1" customWidth="1"/>
    <col min="3" max="4" width="12.5703125" bestFit="1" customWidth="1"/>
  </cols>
  <sheetData>
    <row r="1" spans="1:4" ht="75" x14ac:dyDescent="0.25">
      <c r="A1" s="2"/>
      <c r="B1" s="2" t="s">
        <v>1</v>
      </c>
      <c r="C1" s="2" t="s">
        <v>0</v>
      </c>
      <c r="D1" s="2" t="s">
        <v>2</v>
      </c>
    </row>
    <row r="2" spans="1:4" x14ac:dyDescent="0.25">
      <c r="A2" s="3">
        <v>40179</v>
      </c>
      <c r="B2" s="4">
        <v>21070</v>
      </c>
      <c r="C2" s="4">
        <v>327828</v>
      </c>
      <c r="D2" s="4">
        <v>17426.568920000002</v>
      </c>
    </row>
    <row r="3" spans="1:4" x14ac:dyDescent="0.25">
      <c r="A3" s="3">
        <v>40210</v>
      </c>
      <c r="B3" s="4">
        <v>32331</v>
      </c>
      <c r="C3" s="4">
        <v>346379</v>
      </c>
      <c r="D3" s="4">
        <v>15745.038999999999</v>
      </c>
    </row>
    <row r="4" spans="1:4" x14ac:dyDescent="0.25">
      <c r="A4" s="3">
        <v>40238</v>
      </c>
      <c r="B4" s="4">
        <v>54019</v>
      </c>
      <c r="C4" s="4">
        <v>431845</v>
      </c>
      <c r="D4" s="4">
        <v>17078.880389999998</v>
      </c>
    </row>
    <row r="5" spans="1:4" x14ac:dyDescent="0.25">
      <c r="A5" s="3">
        <v>40269</v>
      </c>
      <c r="B5" s="4">
        <v>57241</v>
      </c>
      <c r="C5" s="4">
        <v>439528</v>
      </c>
      <c r="D5" s="4">
        <v>16313.743364</v>
      </c>
    </row>
    <row r="6" spans="1:4" x14ac:dyDescent="0.25">
      <c r="A6" s="3">
        <v>40299</v>
      </c>
      <c r="B6" s="4">
        <v>61837</v>
      </c>
      <c r="C6" s="4">
        <v>481373</v>
      </c>
      <c r="D6" s="4">
        <v>16711.232474</v>
      </c>
    </row>
    <row r="7" spans="1:4" x14ac:dyDescent="0.25">
      <c r="A7" s="3">
        <v>40330</v>
      </c>
      <c r="B7" s="4">
        <v>63511</v>
      </c>
      <c r="C7" s="4">
        <v>495448</v>
      </c>
      <c r="D7" s="4">
        <v>17142.159435999998</v>
      </c>
    </row>
    <row r="8" spans="1:4" x14ac:dyDescent="0.25">
      <c r="A8" s="3">
        <v>40360</v>
      </c>
      <c r="B8" s="4">
        <v>64011</v>
      </c>
      <c r="C8" s="4">
        <v>526603</v>
      </c>
      <c r="D8" s="4">
        <v>19426.96933</v>
      </c>
    </row>
    <row r="9" spans="1:4" x14ac:dyDescent="0.25">
      <c r="A9" s="3">
        <v>40391</v>
      </c>
      <c r="B9" s="4">
        <v>64961</v>
      </c>
      <c r="C9" s="4">
        <v>528987</v>
      </c>
      <c r="D9" s="4">
        <v>20452.068210000001</v>
      </c>
    </row>
    <row r="10" spans="1:4" x14ac:dyDescent="0.25">
      <c r="A10" s="3">
        <v>40422</v>
      </c>
      <c r="B10" s="4">
        <v>67040</v>
      </c>
      <c r="C10" s="4">
        <v>520223</v>
      </c>
      <c r="D10" s="4">
        <v>17090.234741999997</v>
      </c>
    </row>
    <row r="11" spans="1:4" x14ac:dyDescent="0.25">
      <c r="A11" s="3">
        <v>40452</v>
      </c>
      <c r="B11" s="4">
        <v>76753</v>
      </c>
      <c r="C11" s="4">
        <v>482948</v>
      </c>
      <c r="D11" s="4">
        <v>17309.607058999998</v>
      </c>
    </row>
    <row r="12" spans="1:4" x14ac:dyDescent="0.25">
      <c r="A12" s="3">
        <v>40483</v>
      </c>
      <c r="B12" s="4">
        <v>77488</v>
      </c>
      <c r="C12" s="4">
        <v>448721</v>
      </c>
      <c r="D12" s="4">
        <v>16486.287638000002</v>
      </c>
    </row>
    <row r="13" spans="1:4" x14ac:dyDescent="0.25">
      <c r="A13" s="3">
        <v>40513</v>
      </c>
      <c r="B13" s="4">
        <v>155234</v>
      </c>
      <c r="C13" s="4">
        <v>394683</v>
      </c>
      <c r="D13" s="4">
        <v>19232.973151999995</v>
      </c>
    </row>
    <row r="14" spans="1:4" x14ac:dyDescent="0.25">
      <c r="A14" s="3">
        <v>40544</v>
      </c>
      <c r="B14" s="4">
        <v>47759</v>
      </c>
      <c r="C14" s="4">
        <v>417978</v>
      </c>
      <c r="D14" s="4">
        <v>19724.373026384179</v>
      </c>
    </row>
    <row r="15" spans="1:4" x14ac:dyDescent="0.25">
      <c r="A15" s="3">
        <v>40575</v>
      </c>
      <c r="B15" s="4">
        <v>62586</v>
      </c>
      <c r="C15" s="4">
        <v>447743</v>
      </c>
      <c r="D15" s="4">
        <v>17790.305538559169</v>
      </c>
    </row>
    <row r="16" spans="1:4" x14ac:dyDescent="0.25">
      <c r="A16" s="3">
        <v>40603</v>
      </c>
      <c r="B16" s="4">
        <v>84045</v>
      </c>
      <c r="C16" s="4">
        <v>529242</v>
      </c>
      <c r="D16" s="4">
        <v>19278.117470888326</v>
      </c>
    </row>
    <row r="17" spans="1:4" x14ac:dyDescent="0.25">
      <c r="A17" s="3">
        <v>40634</v>
      </c>
      <c r="B17" s="4">
        <v>82782</v>
      </c>
      <c r="C17" s="4">
        <v>504493</v>
      </c>
      <c r="D17" s="4">
        <v>17923.318607239118</v>
      </c>
    </row>
    <row r="18" spans="1:4" x14ac:dyDescent="0.25">
      <c r="A18" s="3">
        <v>40664</v>
      </c>
      <c r="B18" s="4">
        <v>85862</v>
      </c>
      <c r="C18" s="4">
        <v>547167</v>
      </c>
      <c r="D18" s="4">
        <v>17686.3469032631</v>
      </c>
    </row>
    <row r="19" spans="1:4" x14ac:dyDescent="0.25">
      <c r="A19" s="3">
        <v>40695</v>
      </c>
      <c r="B19" s="4">
        <v>85992</v>
      </c>
      <c r="C19" s="4">
        <v>615583</v>
      </c>
      <c r="D19" s="4">
        <v>18002.761819186493</v>
      </c>
    </row>
    <row r="20" spans="1:4" x14ac:dyDescent="0.25">
      <c r="A20" s="3">
        <v>40725</v>
      </c>
      <c r="B20" s="4">
        <v>65658</v>
      </c>
      <c r="C20" s="4">
        <v>634694</v>
      </c>
      <c r="D20" s="4">
        <v>21070.042357044767</v>
      </c>
    </row>
    <row r="21" spans="1:4" x14ac:dyDescent="0.25">
      <c r="A21" s="3">
        <v>40756</v>
      </c>
      <c r="B21" s="4">
        <v>61645</v>
      </c>
      <c r="C21" s="4">
        <v>626758</v>
      </c>
      <c r="D21" s="4">
        <v>20673.509577557383</v>
      </c>
    </row>
    <row r="22" spans="1:4" x14ac:dyDescent="0.25">
      <c r="A22" s="3">
        <v>40787</v>
      </c>
      <c r="B22" s="4">
        <v>64313</v>
      </c>
      <c r="C22" s="4">
        <v>593820</v>
      </c>
      <c r="D22" s="4">
        <v>18986.104205346906</v>
      </c>
    </row>
    <row r="23" spans="1:4" x14ac:dyDescent="0.25">
      <c r="A23" s="3">
        <v>40817</v>
      </c>
      <c r="B23" s="4">
        <v>73227</v>
      </c>
      <c r="C23" s="4">
        <v>589312</v>
      </c>
      <c r="D23" s="4">
        <v>18934.786492577761</v>
      </c>
    </row>
    <row r="24" spans="1:4" x14ac:dyDescent="0.25">
      <c r="A24" s="3">
        <v>40848</v>
      </c>
      <c r="B24" s="4">
        <v>67150</v>
      </c>
      <c r="C24" s="4">
        <v>526312</v>
      </c>
      <c r="D24" s="4">
        <v>19146.615941618089</v>
      </c>
    </row>
    <row r="25" spans="1:4" x14ac:dyDescent="0.25">
      <c r="A25" s="3">
        <v>40878</v>
      </c>
      <c r="B25" s="4">
        <v>134468</v>
      </c>
      <c r="C25" s="4">
        <v>437687</v>
      </c>
      <c r="D25" s="4">
        <v>21093.466806446628</v>
      </c>
    </row>
    <row r="26" spans="1:4" x14ac:dyDescent="0.25">
      <c r="A26" s="3">
        <v>40909</v>
      </c>
      <c r="B26" s="4">
        <v>31552</v>
      </c>
      <c r="C26" s="4">
        <v>446761</v>
      </c>
      <c r="D26" s="4">
        <v>21406.12824376129</v>
      </c>
    </row>
    <row r="27" spans="1:4" x14ac:dyDescent="0.25">
      <c r="A27" s="3">
        <v>40940</v>
      </c>
      <c r="B27" s="4">
        <v>44138</v>
      </c>
      <c r="C27" s="4">
        <v>447592</v>
      </c>
      <c r="D27" s="4">
        <v>19994.766573588622</v>
      </c>
    </row>
    <row r="28" spans="1:4" x14ac:dyDescent="0.25">
      <c r="A28" s="3">
        <v>40969</v>
      </c>
      <c r="B28" s="4">
        <v>69242</v>
      </c>
      <c r="C28" s="4">
        <v>514913</v>
      </c>
      <c r="D28" s="4">
        <v>20757.882511938162</v>
      </c>
    </row>
    <row r="29" spans="1:4" x14ac:dyDescent="0.25">
      <c r="A29" s="3">
        <v>41000</v>
      </c>
      <c r="B29" s="4">
        <v>66559</v>
      </c>
      <c r="C29" s="4">
        <v>493781</v>
      </c>
      <c r="D29" s="4">
        <v>18254.835372922371</v>
      </c>
    </row>
    <row r="30" spans="1:4" x14ac:dyDescent="0.25">
      <c r="A30" s="3">
        <v>41030</v>
      </c>
      <c r="B30" s="4">
        <v>75195</v>
      </c>
      <c r="C30" s="4">
        <v>567163</v>
      </c>
      <c r="D30" s="4">
        <v>18953.65977454681</v>
      </c>
    </row>
    <row r="31" spans="1:4" x14ac:dyDescent="0.25">
      <c r="A31" s="3">
        <v>41061</v>
      </c>
      <c r="B31" s="4">
        <v>75108</v>
      </c>
      <c r="C31" s="4">
        <v>614158</v>
      </c>
      <c r="D31" s="4">
        <v>20100.590984447696</v>
      </c>
    </row>
    <row r="32" spans="1:4" x14ac:dyDescent="0.25">
      <c r="A32" s="3">
        <v>41091</v>
      </c>
      <c r="B32" s="4">
        <v>65444</v>
      </c>
      <c r="C32" s="4">
        <v>557626</v>
      </c>
      <c r="D32" s="4">
        <v>22879.950720575558</v>
      </c>
    </row>
    <row r="33" spans="1:4" x14ac:dyDescent="0.25">
      <c r="A33" s="3">
        <v>41122</v>
      </c>
      <c r="B33" s="4">
        <v>60982</v>
      </c>
      <c r="C33" s="4">
        <v>636886</v>
      </c>
      <c r="D33" s="4">
        <v>21539.313315325915</v>
      </c>
    </row>
    <row r="34" spans="1:4" x14ac:dyDescent="0.25">
      <c r="A34" s="3">
        <v>41153</v>
      </c>
      <c r="B34" s="4">
        <v>73501</v>
      </c>
      <c r="C34" s="4">
        <v>629260</v>
      </c>
      <c r="D34" s="4">
        <v>19863.007705067415</v>
      </c>
    </row>
    <row r="35" spans="1:4" x14ac:dyDescent="0.25">
      <c r="A35" s="3">
        <v>41183</v>
      </c>
      <c r="B35" s="4">
        <v>62933</v>
      </c>
      <c r="C35" s="4">
        <v>569242</v>
      </c>
      <c r="D35" s="4">
        <v>18217.447111691006</v>
      </c>
    </row>
    <row r="36" spans="1:4" x14ac:dyDescent="0.25">
      <c r="A36" s="3">
        <v>41214</v>
      </c>
      <c r="B36" s="4">
        <v>75203</v>
      </c>
      <c r="C36" s="4">
        <v>528531</v>
      </c>
      <c r="D36" s="4">
        <v>19243.717659988066</v>
      </c>
    </row>
    <row r="37" spans="1:4" x14ac:dyDescent="0.25">
      <c r="A37" s="3">
        <v>41244</v>
      </c>
      <c r="B37" s="4">
        <v>121442</v>
      </c>
      <c r="C37" s="4">
        <v>449405</v>
      </c>
      <c r="D37" s="4">
        <v>21158.567371238591</v>
      </c>
    </row>
    <row r="38" spans="1:4" x14ac:dyDescent="0.25">
      <c r="A38" s="3">
        <v>41275</v>
      </c>
      <c r="B38" s="4">
        <v>37563</v>
      </c>
      <c r="C38" s="4">
        <v>443322</v>
      </c>
      <c r="D38" s="4">
        <v>21399.407403204703</v>
      </c>
    </row>
    <row r="39" spans="1:4" x14ac:dyDescent="0.25">
      <c r="A39" s="3">
        <v>41306</v>
      </c>
      <c r="B39" s="4">
        <v>51133</v>
      </c>
      <c r="C39" s="4">
        <v>491445</v>
      </c>
      <c r="D39" s="4">
        <v>18873.927267412757</v>
      </c>
    </row>
    <row r="40" spans="1:4" x14ac:dyDescent="0.25">
      <c r="A40" s="3">
        <v>41334</v>
      </c>
      <c r="B40" s="4">
        <v>72943</v>
      </c>
      <c r="C40" s="4">
        <v>566841</v>
      </c>
      <c r="D40" s="4">
        <v>20446.656292324664</v>
      </c>
    </row>
    <row r="41" spans="1:4" x14ac:dyDescent="0.25">
      <c r="A41" s="3">
        <v>41365</v>
      </c>
      <c r="B41" s="4">
        <v>77265</v>
      </c>
      <c r="C41" s="4">
        <v>557211</v>
      </c>
      <c r="D41" s="4">
        <v>19110.384259997318</v>
      </c>
    </row>
    <row r="42" spans="1:4" x14ac:dyDescent="0.25">
      <c r="A42" s="3">
        <v>41395</v>
      </c>
      <c r="B42" s="4">
        <v>85835</v>
      </c>
      <c r="C42" s="4">
        <v>565630</v>
      </c>
      <c r="D42" s="4">
        <v>19581.571356494609</v>
      </c>
    </row>
    <row r="43" spans="1:4" x14ac:dyDescent="0.25">
      <c r="A43" s="3">
        <v>41426</v>
      </c>
      <c r="B43" s="4">
        <v>78043</v>
      </c>
      <c r="C43" s="4">
        <v>575844</v>
      </c>
      <c r="D43" s="4">
        <v>20097.461698701198</v>
      </c>
    </row>
    <row r="44" spans="1:4" x14ac:dyDescent="0.25">
      <c r="A44" s="3">
        <v>41456</v>
      </c>
      <c r="B44" s="4">
        <v>75152</v>
      </c>
      <c r="C44" s="4">
        <v>677167</v>
      </c>
      <c r="D44" s="4">
        <v>22691.837694980495</v>
      </c>
    </row>
    <row r="45" spans="1:4" x14ac:dyDescent="0.25">
      <c r="A45" s="3">
        <v>41487</v>
      </c>
      <c r="B45" s="4">
        <v>67662</v>
      </c>
      <c r="C45" s="4">
        <v>678912</v>
      </c>
      <c r="D45" s="4">
        <v>21767.14260574806</v>
      </c>
    </row>
    <row r="46" spans="1:4" x14ac:dyDescent="0.25">
      <c r="A46" s="3">
        <v>41518</v>
      </c>
      <c r="B46" s="4">
        <v>71388</v>
      </c>
      <c r="C46" s="4">
        <v>679587</v>
      </c>
      <c r="D46" s="4">
        <v>20419.871099631302</v>
      </c>
    </row>
    <row r="47" spans="1:4" x14ac:dyDescent="0.25">
      <c r="A47" s="3">
        <v>41548</v>
      </c>
      <c r="B47" s="4">
        <v>60690</v>
      </c>
      <c r="C47" s="4">
        <v>594601</v>
      </c>
      <c r="D47" s="4">
        <v>19120.62493549968</v>
      </c>
    </row>
    <row r="48" spans="1:4" x14ac:dyDescent="0.25">
      <c r="A48" s="3">
        <v>41579</v>
      </c>
      <c r="B48" s="4">
        <v>83470</v>
      </c>
      <c r="C48" s="4">
        <v>543010</v>
      </c>
      <c r="D48" s="4">
        <v>20258.221162254296</v>
      </c>
    </row>
    <row r="49" spans="1:4" x14ac:dyDescent="0.25">
      <c r="A49" s="3">
        <v>41609</v>
      </c>
      <c r="B49" s="4">
        <v>136048</v>
      </c>
      <c r="C49" s="4">
        <v>457205</v>
      </c>
      <c r="D49" s="4">
        <v>22589.522055001838</v>
      </c>
    </row>
    <row r="50" spans="1:4" x14ac:dyDescent="0.25">
      <c r="A50" s="3">
        <v>41640</v>
      </c>
      <c r="B50" s="4">
        <v>34751</v>
      </c>
      <c r="C50" s="4">
        <v>382847</v>
      </c>
      <c r="D50" s="4">
        <v>22039.075751444409</v>
      </c>
    </row>
    <row r="51" spans="1:4" x14ac:dyDescent="0.25">
      <c r="A51" s="3">
        <v>41671</v>
      </c>
      <c r="B51" s="4">
        <v>37659</v>
      </c>
      <c r="C51" s="4">
        <v>429262</v>
      </c>
      <c r="D51" s="4">
        <v>19749.304552024209</v>
      </c>
    </row>
    <row r="52" spans="1:4" x14ac:dyDescent="0.25">
      <c r="A52" s="3">
        <v>41699</v>
      </c>
      <c r="B52" s="4">
        <v>51312</v>
      </c>
      <c r="C52" s="4">
        <v>483168</v>
      </c>
      <c r="D52" s="4">
        <v>21042.536264150665</v>
      </c>
    </row>
    <row r="53" spans="1:4" x14ac:dyDescent="0.25">
      <c r="A53" s="3">
        <v>41730</v>
      </c>
      <c r="B53" s="4">
        <v>57113</v>
      </c>
      <c r="C53" s="4">
        <v>479963</v>
      </c>
      <c r="D53" s="4">
        <v>20318.009558469108</v>
      </c>
    </row>
    <row r="54" spans="1:4" x14ac:dyDescent="0.25">
      <c r="A54" s="3">
        <v>41760</v>
      </c>
      <c r="B54" s="4">
        <v>62447</v>
      </c>
      <c r="C54" s="4">
        <v>582082</v>
      </c>
      <c r="D54" s="4">
        <v>20640.843096376884</v>
      </c>
    </row>
    <row r="55" spans="1:4" x14ac:dyDescent="0.25">
      <c r="A55" s="3">
        <v>41791</v>
      </c>
      <c r="B55" s="4">
        <v>64295</v>
      </c>
      <c r="C55" s="4">
        <v>623531</v>
      </c>
      <c r="D55" s="4">
        <v>20721.684954531476</v>
      </c>
    </row>
    <row r="56" spans="1:4" x14ac:dyDescent="0.25">
      <c r="A56" s="3">
        <v>41821</v>
      </c>
      <c r="B56" s="4">
        <v>62770</v>
      </c>
      <c r="C56" s="4">
        <v>641828</v>
      </c>
      <c r="D56" s="4">
        <v>23377.403346965486</v>
      </c>
    </row>
    <row r="57" spans="1:4" x14ac:dyDescent="0.25">
      <c r="A57" s="3">
        <v>41852</v>
      </c>
      <c r="B57" s="4">
        <v>63303</v>
      </c>
      <c r="C57" s="4">
        <v>674881</v>
      </c>
      <c r="D57" s="4">
        <v>24308.232195925353</v>
      </c>
    </row>
    <row r="58" spans="1:4" x14ac:dyDescent="0.25">
      <c r="A58" s="3">
        <v>41883</v>
      </c>
      <c r="B58" s="4">
        <v>70764</v>
      </c>
      <c r="C58" s="4">
        <v>733734</v>
      </c>
      <c r="D58" s="4">
        <v>21646.200698226185</v>
      </c>
    </row>
    <row r="59" spans="1:4" x14ac:dyDescent="0.25">
      <c r="A59" s="3">
        <v>41913</v>
      </c>
      <c r="B59" s="4">
        <v>69742</v>
      </c>
      <c r="C59" s="4">
        <v>606831</v>
      </c>
      <c r="D59" s="4">
        <v>19581.416858860954</v>
      </c>
    </row>
    <row r="60" spans="1:4" x14ac:dyDescent="0.25">
      <c r="A60" s="3">
        <v>41944</v>
      </c>
      <c r="B60" s="4">
        <v>84368</v>
      </c>
      <c r="C60" s="4">
        <v>572378</v>
      </c>
      <c r="D60" s="4">
        <v>21288.821835103041</v>
      </c>
    </row>
    <row r="61" spans="1:4" x14ac:dyDescent="0.25">
      <c r="A61" s="3">
        <v>41974</v>
      </c>
      <c r="B61" s="4">
        <v>154843</v>
      </c>
      <c r="C61" s="4">
        <v>495932</v>
      </c>
      <c r="D61" s="4">
        <v>22506.591691108486</v>
      </c>
    </row>
    <row r="62" spans="1:4" x14ac:dyDescent="0.25">
      <c r="A62" s="3">
        <v>42005</v>
      </c>
      <c r="B62" s="4">
        <v>37256</v>
      </c>
      <c r="C62" s="4">
        <v>388106</v>
      </c>
      <c r="D62" s="4">
        <v>22781.61913262774</v>
      </c>
    </row>
    <row r="63" spans="1:4" x14ac:dyDescent="0.25">
      <c r="A63" s="3">
        <v>42036</v>
      </c>
      <c r="B63" s="4">
        <v>59221</v>
      </c>
      <c r="C63" s="4">
        <v>441023</v>
      </c>
      <c r="D63" s="4">
        <v>20496.2280556978</v>
      </c>
    </row>
    <row r="64" spans="1:4" x14ac:dyDescent="0.25">
      <c r="A64" s="3">
        <v>42064</v>
      </c>
      <c r="B64" s="4">
        <v>89765</v>
      </c>
      <c r="C64" s="4">
        <v>562147</v>
      </c>
      <c r="D64" s="4">
        <v>21699.968795587974</v>
      </c>
    </row>
    <row r="65" spans="1:4" x14ac:dyDescent="0.25">
      <c r="A65" s="3">
        <v>42095</v>
      </c>
      <c r="B65" s="4">
        <v>96182</v>
      </c>
      <c r="C65" s="4">
        <v>612093</v>
      </c>
      <c r="D65" s="4">
        <v>20564.870507189506</v>
      </c>
    </row>
    <row r="66" spans="1:4" x14ac:dyDescent="0.25">
      <c r="A66" s="3">
        <v>42125</v>
      </c>
      <c r="B66" s="4">
        <v>85804</v>
      </c>
      <c r="C66" s="4">
        <v>622059</v>
      </c>
      <c r="D66" s="4">
        <v>21375.132738988879</v>
      </c>
    </row>
    <row r="67" spans="1:4" x14ac:dyDescent="0.25">
      <c r="A67" s="3">
        <v>42156</v>
      </c>
      <c r="B67" s="4">
        <v>91071</v>
      </c>
      <c r="C67" s="4">
        <v>662297</v>
      </c>
      <c r="D67" s="4">
        <v>21093.22528699748</v>
      </c>
    </row>
    <row r="68" spans="1:4" x14ac:dyDescent="0.25">
      <c r="A68" s="3">
        <v>42186</v>
      </c>
      <c r="B68" s="4">
        <v>87358</v>
      </c>
      <c r="C68" s="4">
        <v>671140</v>
      </c>
      <c r="D68" s="4">
        <v>23756.064225511727</v>
      </c>
    </row>
    <row r="69" spans="1:4" x14ac:dyDescent="0.25">
      <c r="A69" s="3">
        <v>42217</v>
      </c>
      <c r="B69" s="4">
        <v>85244</v>
      </c>
      <c r="C69" s="4">
        <v>764475</v>
      </c>
      <c r="D69" s="4">
        <v>25142.970986483571</v>
      </c>
    </row>
    <row r="70" spans="1:4" x14ac:dyDescent="0.25">
      <c r="A70" s="3">
        <v>42248</v>
      </c>
      <c r="B70" s="4">
        <v>67181</v>
      </c>
      <c r="C70" s="4">
        <v>712880</v>
      </c>
      <c r="D70" s="4">
        <v>21794.526851795399</v>
      </c>
    </row>
    <row r="71" spans="1:4" x14ac:dyDescent="0.25">
      <c r="A71" s="3">
        <v>42278</v>
      </c>
      <c r="B71" s="4">
        <v>67086</v>
      </c>
      <c r="C71" s="4">
        <v>620206</v>
      </c>
      <c r="D71" s="4">
        <v>21258.632822455602</v>
      </c>
    </row>
    <row r="72" spans="1:4" x14ac:dyDescent="0.25">
      <c r="A72" s="3">
        <v>42309</v>
      </c>
      <c r="B72" s="4">
        <v>88431</v>
      </c>
      <c r="C72" s="4">
        <v>546569</v>
      </c>
      <c r="D72" s="4">
        <v>21569.210645591371</v>
      </c>
    </row>
    <row r="73" spans="1:4" x14ac:dyDescent="0.25">
      <c r="A73" s="3">
        <v>42339</v>
      </c>
      <c r="B73" s="4">
        <v>164464</v>
      </c>
      <c r="C73" s="4">
        <v>487056</v>
      </c>
      <c r="D73" s="4">
        <v>24191.903867245514</v>
      </c>
    </row>
    <row r="74" spans="1:4" x14ac:dyDescent="0.25">
      <c r="A74" s="3">
        <v>42370</v>
      </c>
      <c r="B74" s="4">
        <v>34369</v>
      </c>
      <c r="C74" s="4">
        <v>432170</v>
      </c>
      <c r="D74" s="4">
        <v>23840.447913274998</v>
      </c>
    </row>
    <row r="75" spans="1:4" x14ac:dyDescent="0.25">
      <c r="A75" s="3">
        <v>42401</v>
      </c>
      <c r="B75" s="4">
        <v>54840</v>
      </c>
      <c r="C75" s="4">
        <v>515980</v>
      </c>
      <c r="D75" s="4">
        <v>21254.581351165001</v>
      </c>
    </row>
    <row r="76" spans="1:4" x14ac:dyDescent="0.25">
      <c r="A76" s="3">
        <v>42430</v>
      </c>
      <c r="B76" s="4">
        <v>85932</v>
      </c>
      <c r="C76" s="4">
        <v>613407</v>
      </c>
      <c r="D76" s="4">
        <v>22271.255963</v>
      </c>
    </row>
    <row r="77" spans="1:4" x14ac:dyDescent="0.25">
      <c r="A77" s="3">
        <v>42461</v>
      </c>
      <c r="B77" s="4">
        <v>87748</v>
      </c>
      <c r="C77" s="4">
        <v>575978</v>
      </c>
      <c r="D77" s="4">
        <v>21379.503580340002</v>
      </c>
    </row>
    <row r="78" spans="1:4" x14ac:dyDescent="0.25">
      <c r="A78" s="3">
        <v>42491</v>
      </c>
      <c r="B78" s="4">
        <v>97090</v>
      </c>
      <c r="C78" s="4">
        <v>640590</v>
      </c>
      <c r="D78" s="4">
        <v>22018.785376000003</v>
      </c>
    </row>
    <row r="79" spans="1:4" x14ac:dyDescent="0.25">
      <c r="A79" s="3">
        <v>42522</v>
      </c>
      <c r="B79" s="4">
        <v>94666</v>
      </c>
      <c r="C79" s="4">
        <v>698359</v>
      </c>
      <c r="D79" s="4">
        <v>23017.216009999996</v>
      </c>
    </row>
    <row r="80" spans="1:4" x14ac:dyDescent="0.25">
      <c r="A80" s="3">
        <v>42552</v>
      </c>
      <c r="B80" s="4">
        <v>59732</v>
      </c>
      <c r="C80" s="4">
        <v>626235</v>
      </c>
      <c r="D80" s="4">
        <v>24369.865319999997</v>
      </c>
    </row>
    <row r="81" spans="1:4" x14ac:dyDescent="0.25">
      <c r="A81" s="3">
        <v>42583</v>
      </c>
      <c r="B81" s="4">
        <v>73654</v>
      </c>
      <c r="C81" s="4">
        <v>814559</v>
      </c>
      <c r="D81" s="4">
        <v>26268.814599999998</v>
      </c>
    </row>
    <row r="82" spans="1:4" x14ac:dyDescent="0.25">
      <c r="A82" s="3">
        <v>42614</v>
      </c>
      <c r="B82" s="4">
        <v>69413</v>
      </c>
      <c r="C82" s="4">
        <v>713931</v>
      </c>
      <c r="D82" s="4">
        <v>21233.349409999999</v>
      </c>
    </row>
    <row r="83" spans="1:4" x14ac:dyDescent="0.25">
      <c r="A83" s="3">
        <v>42644</v>
      </c>
      <c r="B83" s="4">
        <v>85666</v>
      </c>
      <c r="C83" s="4">
        <v>619093</v>
      </c>
      <c r="D83" s="4">
        <v>21850.083460000002</v>
      </c>
    </row>
    <row r="84" spans="1:4" x14ac:dyDescent="0.25">
      <c r="A84" s="3">
        <v>42675</v>
      </c>
      <c r="B84" s="4">
        <v>125462</v>
      </c>
      <c r="C84" s="4">
        <v>658610</v>
      </c>
      <c r="D84" s="4">
        <v>22683.004899999996</v>
      </c>
    </row>
    <row r="85" spans="1:4" x14ac:dyDescent="0.25">
      <c r="A85" s="3">
        <v>42705</v>
      </c>
      <c r="B85" s="4">
        <v>145706</v>
      </c>
      <c r="C85" s="4">
        <v>560884</v>
      </c>
      <c r="D85" s="4">
        <v>25161.281039999998</v>
      </c>
    </row>
    <row r="86" spans="1:4" x14ac:dyDescent="0.25">
      <c r="A86" s="3">
        <v>42736</v>
      </c>
      <c r="B86" s="4">
        <v>36640</v>
      </c>
      <c r="C86" s="4">
        <v>538420</v>
      </c>
      <c r="D86" s="4">
        <v>25102.545030000001</v>
      </c>
    </row>
    <row r="87" spans="1:4" x14ac:dyDescent="0.25">
      <c r="A87" s="3">
        <v>42767</v>
      </c>
      <c r="B87" s="4">
        <v>48585</v>
      </c>
      <c r="C87" s="4">
        <v>699455</v>
      </c>
      <c r="D87" s="4">
        <v>22451.554330000003</v>
      </c>
    </row>
    <row r="88" spans="1:4" x14ac:dyDescent="0.25">
      <c r="A88" s="3">
        <v>42795</v>
      </c>
      <c r="B88" s="4">
        <v>76178</v>
      </c>
      <c r="C88" s="4">
        <v>860956</v>
      </c>
      <c r="D88" s="4">
        <v>23586.49872</v>
      </c>
    </row>
    <row r="89" spans="1:4" x14ac:dyDescent="0.25">
      <c r="A89" s="3">
        <v>42826</v>
      </c>
      <c r="B89" s="4">
        <v>78231</v>
      </c>
      <c r="C89" s="4">
        <v>833508</v>
      </c>
      <c r="D89" s="4">
        <v>21953.359530000002</v>
      </c>
    </row>
    <row r="90" spans="1:4" x14ac:dyDescent="0.25">
      <c r="A90" s="3">
        <v>42856</v>
      </c>
      <c r="B90" s="4">
        <v>88066</v>
      </c>
      <c r="C90" s="4">
        <v>749514</v>
      </c>
      <c r="D90" s="4">
        <v>22853.96712999999</v>
      </c>
    </row>
    <row r="91" spans="1:4" x14ac:dyDescent="0.25">
      <c r="A91" s="3">
        <v>42887</v>
      </c>
      <c r="B91" s="4">
        <v>85820</v>
      </c>
      <c r="C91" s="4">
        <v>748914</v>
      </c>
      <c r="D91" s="4">
        <v>22303.718019999997</v>
      </c>
    </row>
    <row r="92" spans="1:4" x14ac:dyDescent="0.25">
      <c r="A92" s="3">
        <v>42917</v>
      </c>
      <c r="B92" s="4">
        <v>84727</v>
      </c>
      <c r="C92" s="4">
        <v>784715</v>
      </c>
      <c r="D92" s="4">
        <v>27776.317829999996</v>
      </c>
    </row>
    <row r="93" spans="1:4" x14ac:dyDescent="0.25">
      <c r="A93" s="3">
        <v>42948</v>
      </c>
      <c r="B93" s="4">
        <v>74818</v>
      </c>
      <c r="C93" s="4">
        <v>860665</v>
      </c>
      <c r="D93" s="4">
        <v>27522.37703</v>
      </c>
    </row>
    <row r="94" spans="1:4" x14ac:dyDescent="0.25">
      <c r="A94" s="3">
        <v>42979</v>
      </c>
      <c r="B94" s="4">
        <v>74046</v>
      </c>
      <c r="C94" s="4">
        <v>863048</v>
      </c>
      <c r="D94" s="4">
        <v>23807.834449999995</v>
      </c>
    </row>
    <row r="95" spans="1:4" x14ac:dyDescent="0.25">
      <c r="A95" s="3">
        <v>43009</v>
      </c>
      <c r="B95" s="4">
        <v>94439</v>
      </c>
      <c r="C95" s="4">
        <v>590228</v>
      </c>
      <c r="D95" s="4">
        <v>23161.713199999998</v>
      </c>
    </row>
    <row r="96" spans="1:4" x14ac:dyDescent="0.25">
      <c r="A96" s="3">
        <v>43040</v>
      </c>
      <c r="B96" s="4">
        <v>103772</v>
      </c>
      <c r="C96" s="4">
        <v>555546</v>
      </c>
      <c r="D96" s="4">
        <v>23860.824049999999</v>
      </c>
    </row>
    <row r="97" spans="1:4" x14ac:dyDescent="0.25">
      <c r="A97" s="3">
        <v>43070</v>
      </c>
      <c r="B97" s="4">
        <v>141507</v>
      </c>
      <c r="C97" s="4">
        <v>448044</v>
      </c>
      <c r="D97" s="4">
        <v>25594.467719999997</v>
      </c>
    </row>
    <row r="98" spans="1:4" x14ac:dyDescent="0.25">
      <c r="A98" s="3">
        <v>43101</v>
      </c>
      <c r="B98" s="4">
        <v>36536</v>
      </c>
      <c r="C98" s="4">
        <v>453022</v>
      </c>
      <c r="D98" s="4">
        <v>25929.476869999999</v>
      </c>
    </row>
    <row r="99" spans="1:4" x14ac:dyDescent="0.25">
      <c r="A99" s="3">
        <v>43132</v>
      </c>
      <c r="B99" s="4">
        <v>48769</v>
      </c>
      <c r="C99" s="4">
        <v>581891</v>
      </c>
      <c r="D99" s="4">
        <v>22844.495529999997</v>
      </c>
    </row>
    <row r="100" spans="1:4" x14ac:dyDescent="0.25">
      <c r="A100" s="3">
        <v>43160</v>
      </c>
      <c r="B100" s="4">
        <v>79600</v>
      </c>
      <c r="C100" s="4">
        <v>659261</v>
      </c>
      <c r="D100" s="4">
        <v>24145.064930000011</v>
      </c>
    </row>
    <row r="101" spans="1:4" x14ac:dyDescent="0.25">
      <c r="A101" s="3">
        <v>43191</v>
      </c>
      <c r="B101" s="4">
        <v>73886</v>
      </c>
      <c r="C101" s="4">
        <v>663751</v>
      </c>
      <c r="D101" s="4">
        <v>22785.832629999997</v>
      </c>
    </row>
    <row r="102" spans="1:4" x14ac:dyDescent="0.25">
      <c r="A102" s="3">
        <v>43221</v>
      </c>
      <c r="B102" s="4">
        <v>74996</v>
      </c>
      <c r="C102" s="4">
        <v>819271</v>
      </c>
      <c r="D102" s="4">
        <v>23195.355530000001</v>
      </c>
    </row>
    <row r="103" spans="1:4" x14ac:dyDescent="0.25">
      <c r="A103" s="3">
        <v>43252</v>
      </c>
      <c r="B103" s="4">
        <v>52788</v>
      </c>
      <c r="C103" s="4">
        <v>685943</v>
      </c>
      <c r="D103" s="4">
        <v>23005.314260000003</v>
      </c>
    </row>
    <row r="104" spans="1:4" x14ac:dyDescent="0.25">
      <c r="A104" s="3">
        <v>43282</v>
      </c>
      <c r="B104" s="4">
        <v>54194</v>
      </c>
      <c r="C104" s="4">
        <v>804455</v>
      </c>
      <c r="D104" s="4">
        <v>28265.838770000002</v>
      </c>
    </row>
    <row r="105" spans="1:4" x14ac:dyDescent="0.25">
      <c r="A105" s="3">
        <v>43313</v>
      </c>
      <c r="B105" s="4">
        <v>35154</v>
      </c>
      <c r="C105" s="4">
        <v>669624</v>
      </c>
      <c r="D105" s="4">
        <v>26637.20276</v>
      </c>
    </row>
    <row r="106" spans="1:4" x14ac:dyDescent="0.25">
      <c r="A106" s="3">
        <v>43344</v>
      </c>
      <c r="B106" s="4">
        <v>23933</v>
      </c>
      <c r="C106" s="4">
        <v>531219</v>
      </c>
      <c r="D106" s="4">
        <v>24212.352270000003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xSplit="1" ySplit="1" topLeftCell="B39" activePane="bottomRight" state="frozen"/>
      <selection activeCell="H75" sqref="H75"/>
      <selection pane="topRight" activeCell="H75" sqref="H75"/>
      <selection pane="bottomLeft" activeCell="H75" sqref="H75"/>
      <selection pane="bottomRight" activeCell="H75" sqref="H75"/>
    </sheetView>
  </sheetViews>
  <sheetFormatPr defaultRowHeight="15" x14ac:dyDescent="0.25"/>
  <sheetData>
    <row r="1" spans="1:6" x14ac:dyDescent="0.25">
      <c r="B1" s="5" t="s">
        <v>3</v>
      </c>
      <c r="C1" s="5" t="s">
        <v>4</v>
      </c>
      <c r="D1" s="5" t="s">
        <v>5</v>
      </c>
      <c r="E1" s="5" t="s">
        <v>6</v>
      </c>
      <c r="F1" s="5" t="s">
        <v>13</v>
      </c>
    </row>
    <row r="2" spans="1:6" x14ac:dyDescent="0.25">
      <c r="A2" s="6">
        <v>41275</v>
      </c>
      <c r="B2" s="7">
        <v>87444</v>
      </c>
      <c r="C2" s="7">
        <v>18235</v>
      </c>
      <c r="D2" s="7">
        <v>11215</v>
      </c>
      <c r="E2" s="7">
        <v>5590</v>
      </c>
      <c r="F2" s="7">
        <v>888</v>
      </c>
    </row>
    <row r="3" spans="1:6" x14ac:dyDescent="0.25">
      <c r="A3" s="6">
        <v>41306</v>
      </c>
      <c r="B3" s="7">
        <v>88519</v>
      </c>
      <c r="C3" s="7">
        <v>18971</v>
      </c>
      <c r="D3" s="7">
        <v>11281</v>
      </c>
      <c r="E3" s="7">
        <v>5660</v>
      </c>
      <c r="F3" s="7">
        <v>716</v>
      </c>
    </row>
    <row r="4" spans="1:6" x14ac:dyDescent="0.25">
      <c r="A4" s="6">
        <v>41334</v>
      </c>
      <c r="B4" s="7">
        <v>97956</v>
      </c>
      <c r="C4" s="7">
        <v>21570</v>
      </c>
      <c r="D4" s="7">
        <v>12291</v>
      </c>
      <c r="E4" s="7">
        <v>6351</v>
      </c>
      <c r="F4" s="7">
        <v>962</v>
      </c>
    </row>
    <row r="5" spans="1:6" x14ac:dyDescent="0.25">
      <c r="A5" s="6">
        <v>41365</v>
      </c>
      <c r="B5" s="7">
        <v>95381</v>
      </c>
      <c r="C5" s="7">
        <v>20791</v>
      </c>
      <c r="D5" s="7">
        <v>11889</v>
      </c>
      <c r="E5" s="7">
        <v>6262</v>
      </c>
      <c r="F5" s="7">
        <v>947</v>
      </c>
    </row>
    <row r="6" spans="1:6" x14ac:dyDescent="0.25">
      <c r="A6" s="6">
        <v>41395</v>
      </c>
      <c r="B6" s="7">
        <v>103261</v>
      </c>
      <c r="C6" s="7">
        <v>22030</v>
      </c>
      <c r="D6" s="7">
        <v>12638</v>
      </c>
      <c r="E6" s="7">
        <v>6535</v>
      </c>
      <c r="F6" s="7">
        <v>938</v>
      </c>
    </row>
    <row r="7" spans="1:6" x14ac:dyDescent="0.25">
      <c r="A7" s="6">
        <v>41426</v>
      </c>
      <c r="B7" s="7">
        <v>96424</v>
      </c>
      <c r="C7" s="7">
        <v>19357</v>
      </c>
      <c r="D7" s="7">
        <v>11692</v>
      </c>
      <c r="E7" s="7">
        <v>6379</v>
      </c>
      <c r="F7" s="7">
        <v>783</v>
      </c>
    </row>
    <row r="8" spans="1:6" x14ac:dyDescent="0.25">
      <c r="A8" s="6">
        <v>41456</v>
      </c>
      <c r="B8" s="7">
        <v>106636</v>
      </c>
      <c r="C8" s="7">
        <v>20668</v>
      </c>
      <c r="D8" s="7">
        <v>12428</v>
      </c>
      <c r="E8" s="7">
        <v>7010</v>
      </c>
      <c r="F8" s="7">
        <v>1114</v>
      </c>
    </row>
    <row r="9" spans="1:6" x14ac:dyDescent="0.25">
      <c r="A9" s="6">
        <v>41487</v>
      </c>
      <c r="B9" s="7">
        <v>84480</v>
      </c>
      <c r="C9" s="7">
        <v>14930</v>
      </c>
      <c r="D9" s="7">
        <v>9636</v>
      </c>
      <c r="E9" s="7">
        <v>4961</v>
      </c>
      <c r="F9" s="7">
        <v>890</v>
      </c>
    </row>
    <row r="10" spans="1:6" x14ac:dyDescent="0.25">
      <c r="A10" s="6">
        <v>41518</v>
      </c>
      <c r="B10" s="7">
        <v>102280</v>
      </c>
      <c r="C10" s="7">
        <v>18514</v>
      </c>
      <c r="D10" s="7">
        <v>12206</v>
      </c>
      <c r="E10" s="7">
        <v>5969</v>
      </c>
      <c r="F10" s="7">
        <v>1025</v>
      </c>
    </row>
    <row r="11" spans="1:6" x14ac:dyDescent="0.25">
      <c r="A11" s="6">
        <v>41548</v>
      </c>
      <c r="B11" s="7">
        <v>76344</v>
      </c>
      <c r="C11" s="7">
        <v>14866</v>
      </c>
      <c r="D11" s="7">
        <v>8231</v>
      </c>
      <c r="E11" s="7">
        <v>4599</v>
      </c>
      <c r="F11" s="7">
        <v>1021</v>
      </c>
    </row>
    <row r="12" spans="1:6" x14ac:dyDescent="0.25">
      <c r="A12" s="6">
        <v>41579</v>
      </c>
      <c r="B12" s="7">
        <v>102681</v>
      </c>
      <c r="C12" s="7">
        <v>20935</v>
      </c>
      <c r="D12" s="7">
        <v>11981</v>
      </c>
      <c r="E12" s="7">
        <v>6202</v>
      </c>
      <c r="F12" s="7">
        <v>1456</v>
      </c>
    </row>
    <row r="13" spans="1:6" x14ac:dyDescent="0.25">
      <c r="A13" s="6">
        <v>41609</v>
      </c>
      <c r="B13" s="7">
        <v>115784</v>
      </c>
      <c r="C13" s="7">
        <v>23922</v>
      </c>
      <c r="D13" s="7">
        <v>12285</v>
      </c>
      <c r="E13" s="7">
        <v>6903</v>
      </c>
      <c r="F13" s="7">
        <v>1441</v>
      </c>
    </row>
    <row r="14" spans="1:6" x14ac:dyDescent="0.25">
      <c r="A14" s="6">
        <v>41640</v>
      </c>
      <c r="B14" s="7">
        <v>87639</v>
      </c>
      <c r="C14" s="7">
        <v>17489</v>
      </c>
      <c r="D14" s="7">
        <v>10141</v>
      </c>
      <c r="E14" s="7">
        <v>5300</v>
      </c>
      <c r="F14" s="7">
        <v>1207</v>
      </c>
    </row>
    <row r="15" spans="1:6" x14ac:dyDescent="0.25">
      <c r="A15" s="6">
        <v>41671</v>
      </c>
      <c r="B15" s="7">
        <v>82597</v>
      </c>
      <c r="C15" s="7">
        <v>17121</v>
      </c>
      <c r="D15" s="7">
        <v>9386</v>
      </c>
      <c r="E15" s="7">
        <v>5128</v>
      </c>
      <c r="F15" s="7">
        <v>1071</v>
      </c>
    </row>
    <row r="16" spans="1:6" x14ac:dyDescent="0.25">
      <c r="A16" s="6">
        <v>41699</v>
      </c>
      <c r="B16" s="7">
        <v>87617</v>
      </c>
      <c r="C16" s="7">
        <v>17718</v>
      </c>
      <c r="D16" s="7">
        <v>10693</v>
      </c>
      <c r="E16" s="7">
        <v>5851</v>
      </c>
      <c r="F16" s="7">
        <v>1362</v>
      </c>
    </row>
    <row r="17" spans="1:6" x14ac:dyDescent="0.25">
      <c r="A17" s="6">
        <v>41730</v>
      </c>
      <c r="B17" s="7">
        <v>83610</v>
      </c>
      <c r="C17" s="7">
        <v>17130</v>
      </c>
      <c r="D17" s="7">
        <v>9249</v>
      </c>
      <c r="E17" s="7">
        <v>5181</v>
      </c>
      <c r="F17" s="7">
        <v>1554</v>
      </c>
    </row>
    <row r="18" spans="1:6" x14ac:dyDescent="0.25">
      <c r="A18" s="6">
        <v>41760</v>
      </c>
      <c r="B18" s="7">
        <v>90377</v>
      </c>
      <c r="C18" s="7">
        <v>17852</v>
      </c>
      <c r="D18" s="7">
        <v>11004</v>
      </c>
      <c r="E18" s="7">
        <v>5877</v>
      </c>
      <c r="F18" s="7">
        <v>1610</v>
      </c>
    </row>
    <row r="19" spans="1:6" x14ac:dyDescent="0.25">
      <c r="A19" s="6">
        <v>41791</v>
      </c>
      <c r="B19" s="7">
        <v>92936</v>
      </c>
      <c r="C19" s="7">
        <v>19252</v>
      </c>
      <c r="D19" s="7">
        <v>10437</v>
      </c>
      <c r="E19" s="7">
        <v>5410</v>
      </c>
      <c r="F19" s="7">
        <v>1703</v>
      </c>
    </row>
    <row r="20" spans="1:6" x14ac:dyDescent="0.25">
      <c r="A20" s="6">
        <v>41821</v>
      </c>
      <c r="B20" s="7">
        <v>85101</v>
      </c>
      <c r="C20" s="7">
        <v>17116</v>
      </c>
      <c r="D20" s="7">
        <v>9426</v>
      </c>
      <c r="E20" s="7">
        <v>5281</v>
      </c>
      <c r="F20" s="7">
        <v>1473</v>
      </c>
    </row>
    <row r="21" spans="1:6" x14ac:dyDescent="0.25">
      <c r="A21" s="6">
        <v>41852</v>
      </c>
      <c r="B21" s="7">
        <v>105624</v>
      </c>
      <c r="C21" s="7">
        <v>17349</v>
      </c>
      <c r="D21" s="7">
        <v>11836</v>
      </c>
      <c r="E21" s="7">
        <v>5772</v>
      </c>
      <c r="F21" s="7">
        <v>1774</v>
      </c>
    </row>
    <row r="22" spans="1:6" x14ac:dyDescent="0.25">
      <c r="A22" s="6">
        <v>41883</v>
      </c>
      <c r="B22" s="7">
        <v>115786</v>
      </c>
      <c r="C22" s="7">
        <v>20923</v>
      </c>
      <c r="D22" s="7">
        <v>12615</v>
      </c>
      <c r="E22" s="7">
        <v>7103</v>
      </c>
      <c r="F22" s="7">
        <v>1857</v>
      </c>
    </row>
    <row r="23" spans="1:6" x14ac:dyDescent="0.25">
      <c r="A23" s="6">
        <v>41913</v>
      </c>
      <c r="B23" s="7">
        <v>95645</v>
      </c>
      <c r="C23" s="7">
        <v>17240</v>
      </c>
      <c r="D23" s="7">
        <v>10549</v>
      </c>
      <c r="E23" s="7">
        <v>5772</v>
      </c>
      <c r="F23" s="7">
        <v>1806</v>
      </c>
    </row>
    <row r="24" spans="1:6" x14ac:dyDescent="0.25">
      <c r="A24" s="6">
        <v>41944</v>
      </c>
      <c r="B24" s="7">
        <v>103783</v>
      </c>
      <c r="C24" s="7">
        <v>19566</v>
      </c>
      <c r="D24" s="7">
        <v>11695</v>
      </c>
      <c r="E24" s="7">
        <v>6622</v>
      </c>
      <c r="F24" s="7">
        <v>1687</v>
      </c>
    </row>
    <row r="25" spans="1:6" x14ac:dyDescent="0.25">
      <c r="A25" s="6">
        <v>41974</v>
      </c>
      <c r="B25" s="7">
        <v>134666</v>
      </c>
      <c r="C25" s="7">
        <v>26698</v>
      </c>
      <c r="D25" s="7">
        <v>14794</v>
      </c>
      <c r="E25" s="7">
        <v>8482</v>
      </c>
      <c r="F25" s="7">
        <v>1855</v>
      </c>
    </row>
    <row r="26" spans="1:6" x14ac:dyDescent="0.25">
      <c r="A26" s="6">
        <v>42005</v>
      </c>
      <c r="B26" s="7">
        <v>86167</v>
      </c>
      <c r="C26" s="7">
        <v>16587</v>
      </c>
      <c r="D26" s="7">
        <v>9570</v>
      </c>
      <c r="E26" s="7">
        <v>5483</v>
      </c>
      <c r="F26" s="7">
        <v>1289</v>
      </c>
    </row>
    <row r="27" spans="1:6" x14ac:dyDescent="0.25">
      <c r="A27" s="6">
        <v>42036</v>
      </c>
      <c r="B27" s="7">
        <v>95021</v>
      </c>
      <c r="C27" s="7">
        <v>17690</v>
      </c>
      <c r="D27" s="7">
        <v>11063</v>
      </c>
      <c r="E27" s="7">
        <v>5850</v>
      </c>
      <c r="F27" s="7">
        <v>1369</v>
      </c>
    </row>
    <row r="28" spans="1:6" x14ac:dyDescent="0.25">
      <c r="A28" s="6">
        <v>42064</v>
      </c>
      <c r="B28" s="7">
        <v>116030</v>
      </c>
      <c r="C28" s="7">
        <v>21911</v>
      </c>
      <c r="D28" s="7">
        <v>14105</v>
      </c>
      <c r="E28" s="7">
        <v>6845</v>
      </c>
      <c r="F28" s="7">
        <v>1610</v>
      </c>
    </row>
    <row r="29" spans="1:6" x14ac:dyDescent="0.25">
      <c r="A29" s="6">
        <v>42095</v>
      </c>
      <c r="B29" s="7">
        <v>119317</v>
      </c>
      <c r="C29" s="7">
        <v>23197</v>
      </c>
      <c r="D29" s="7">
        <v>14001</v>
      </c>
      <c r="E29" s="7">
        <v>7669</v>
      </c>
      <c r="F29" s="7">
        <v>1847</v>
      </c>
    </row>
    <row r="30" spans="1:6" x14ac:dyDescent="0.25">
      <c r="A30" s="6">
        <v>42125</v>
      </c>
      <c r="B30" s="7">
        <v>107888</v>
      </c>
      <c r="C30" s="7">
        <v>21576</v>
      </c>
      <c r="D30" s="7">
        <v>12816</v>
      </c>
      <c r="E30" s="7">
        <v>6221</v>
      </c>
      <c r="F30" s="7">
        <v>1982</v>
      </c>
    </row>
    <row r="31" spans="1:6" x14ac:dyDescent="0.25">
      <c r="A31" s="6">
        <v>42156</v>
      </c>
      <c r="B31" s="7">
        <v>110657</v>
      </c>
      <c r="C31" s="7">
        <v>21612</v>
      </c>
      <c r="D31" s="7">
        <v>12869</v>
      </c>
      <c r="E31" s="7">
        <v>7364</v>
      </c>
      <c r="F31" s="7">
        <v>2256</v>
      </c>
    </row>
    <row r="32" spans="1:6" x14ac:dyDescent="0.25">
      <c r="A32" s="6">
        <v>42186</v>
      </c>
      <c r="B32" s="7">
        <v>96589</v>
      </c>
      <c r="C32" s="7">
        <v>17182</v>
      </c>
      <c r="D32" s="7">
        <v>10722</v>
      </c>
      <c r="E32" s="7">
        <v>5769</v>
      </c>
      <c r="F32" s="7">
        <v>2027</v>
      </c>
    </row>
    <row r="33" spans="1:6" x14ac:dyDescent="0.25">
      <c r="A33" s="6">
        <v>42217</v>
      </c>
      <c r="B33" s="7">
        <v>112463</v>
      </c>
      <c r="C33" s="7">
        <v>18873</v>
      </c>
      <c r="D33" s="7">
        <v>13139</v>
      </c>
      <c r="E33" s="7">
        <v>6490</v>
      </c>
      <c r="F33" s="7">
        <v>2044</v>
      </c>
    </row>
    <row r="34" spans="1:6" x14ac:dyDescent="0.25">
      <c r="A34" s="6">
        <v>42248</v>
      </c>
      <c r="B34" s="7">
        <v>92483</v>
      </c>
      <c r="C34" s="7">
        <v>15994</v>
      </c>
      <c r="D34" s="7">
        <v>9810</v>
      </c>
      <c r="E34" s="7">
        <v>5251</v>
      </c>
      <c r="F34" s="7">
        <v>1768</v>
      </c>
    </row>
    <row r="35" spans="1:6" x14ac:dyDescent="0.25">
      <c r="A35" s="6">
        <v>42278</v>
      </c>
      <c r="B35" s="7">
        <v>104098</v>
      </c>
      <c r="C35" s="7">
        <v>18468</v>
      </c>
      <c r="D35" s="7">
        <v>11028</v>
      </c>
      <c r="E35" s="7">
        <v>5987</v>
      </c>
      <c r="F35" s="7">
        <v>2236</v>
      </c>
    </row>
    <row r="36" spans="1:6" x14ac:dyDescent="0.25">
      <c r="A36" s="6">
        <v>42309</v>
      </c>
      <c r="B36" s="7">
        <v>106008</v>
      </c>
      <c r="C36" s="7">
        <v>20082</v>
      </c>
      <c r="D36" s="7">
        <v>11368</v>
      </c>
      <c r="E36" s="7">
        <v>6522</v>
      </c>
      <c r="F36" s="7">
        <v>2119</v>
      </c>
    </row>
    <row r="37" spans="1:6" x14ac:dyDescent="0.25">
      <c r="A37" s="6">
        <v>42339</v>
      </c>
      <c r="B37" s="7">
        <v>142599</v>
      </c>
      <c r="C37" s="7">
        <v>26595</v>
      </c>
      <c r="D37" s="7">
        <v>16046</v>
      </c>
      <c r="E37" s="7">
        <v>8345</v>
      </c>
      <c r="F37" s="7">
        <v>2283</v>
      </c>
    </row>
    <row r="38" spans="1:6" x14ac:dyDescent="0.25">
      <c r="A38" s="6">
        <v>42370</v>
      </c>
      <c r="B38" s="7">
        <v>84556</v>
      </c>
      <c r="C38" s="7">
        <v>15526</v>
      </c>
      <c r="D38" s="7">
        <v>9012</v>
      </c>
      <c r="E38" s="7">
        <v>5243</v>
      </c>
      <c r="F38" s="7">
        <v>1462</v>
      </c>
    </row>
    <row r="39" spans="1:6" x14ac:dyDescent="0.25">
      <c r="A39" s="6">
        <v>42401</v>
      </c>
      <c r="B39" s="7">
        <v>101703</v>
      </c>
      <c r="C39" s="7">
        <v>18142</v>
      </c>
      <c r="D39" s="7">
        <v>10694</v>
      </c>
      <c r="E39" s="7">
        <v>6480</v>
      </c>
      <c r="F39" s="7">
        <v>1585</v>
      </c>
    </row>
    <row r="40" spans="1:6" x14ac:dyDescent="0.25">
      <c r="A40" s="6">
        <v>42430</v>
      </c>
      <c r="B40" s="7">
        <v>117205</v>
      </c>
      <c r="C40" s="7">
        <v>21993</v>
      </c>
      <c r="D40" s="7">
        <v>12730</v>
      </c>
      <c r="E40" s="7">
        <v>7549</v>
      </c>
      <c r="F40" s="7">
        <v>1595</v>
      </c>
    </row>
    <row r="41" spans="1:6" x14ac:dyDescent="0.25">
      <c r="A41" s="6">
        <v>42461</v>
      </c>
      <c r="B41" s="7">
        <v>106348</v>
      </c>
      <c r="C41" s="7">
        <v>19537</v>
      </c>
      <c r="D41" s="7">
        <v>11843</v>
      </c>
      <c r="E41" s="7">
        <v>6568</v>
      </c>
      <c r="F41" s="7">
        <v>1581</v>
      </c>
    </row>
    <row r="42" spans="1:6" x14ac:dyDescent="0.25">
      <c r="A42" s="6">
        <v>42491</v>
      </c>
      <c r="B42" s="7">
        <v>114800</v>
      </c>
      <c r="C42" s="7">
        <v>21638</v>
      </c>
      <c r="D42" s="7">
        <v>11408</v>
      </c>
      <c r="E42" s="7">
        <v>6697</v>
      </c>
      <c r="F42" s="7">
        <v>1612</v>
      </c>
    </row>
    <row r="43" spans="1:6" x14ac:dyDescent="0.25">
      <c r="A43" s="6">
        <v>42522</v>
      </c>
      <c r="B43" s="7">
        <v>106187</v>
      </c>
      <c r="C43" s="7">
        <v>20406</v>
      </c>
      <c r="D43" s="7">
        <v>11695</v>
      </c>
      <c r="E43" s="7">
        <v>6745</v>
      </c>
      <c r="F43" s="7">
        <v>1543</v>
      </c>
    </row>
    <row r="44" spans="1:6" x14ac:dyDescent="0.25">
      <c r="A44" s="6">
        <v>42552</v>
      </c>
      <c r="B44" s="7">
        <v>81343</v>
      </c>
      <c r="C44" s="7">
        <v>11903</v>
      </c>
      <c r="D44" s="7">
        <v>7955</v>
      </c>
      <c r="E44" s="7">
        <v>4810</v>
      </c>
      <c r="F44" s="7">
        <v>1044</v>
      </c>
    </row>
    <row r="45" spans="1:6" x14ac:dyDescent="0.25">
      <c r="A45" s="6">
        <v>42583</v>
      </c>
      <c r="B45" s="7">
        <v>114751</v>
      </c>
      <c r="C45" s="7">
        <v>17503</v>
      </c>
      <c r="D45" s="7">
        <v>12300</v>
      </c>
      <c r="E45" s="7">
        <v>6419</v>
      </c>
      <c r="F45" s="7">
        <v>1512</v>
      </c>
    </row>
    <row r="46" spans="1:6" x14ac:dyDescent="0.25">
      <c r="A46" s="6">
        <v>42614</v>
      </c>
      <c r="B46" s="7">
        <v>108918</v>
      </c>
      <c r="C46" s="7">
        <v>17040</v>
      </c>
      <c r="D46" s="7">
        <v>11564</v>
      </c>
      <c r="E46" s="7">
        <v>6050</v>
      </c>
      <c r="F46" s="7">
        <v>1276</v>
      </c>
    </row>
    <row r="47" spans="1:6" x14ac:dyDescent="0.25">
      <c r="A47" s="6">
        <v>42644</v>
      </c>
      <c r="B47" s="7">
        <v>130274</v>
      </c>
      <c r="C47" s="7">
        <v>21094</v>
      </c>
      <c r="D47" s="7">
        <v>14449</v>
      </c>
      <c r="E47" s="7">
        <v>7889</v>
      </c>
      <c r="F47" s="7">
        <v>1566</v>
      </c>
    </row>
    <row r="48" spans="1:6" x14ac:dyDescent="0.25">
      <c r="A48" s="6">
        <v>42675</v>
      </c>
      <c r="B48" s="7">
        <v>132655</v>
      </c>
      <c r="C48" s="7">
        <v>22499</v>
      </c>
      <c r="D48" s="7">
        <v>15302</v>
      </c>
      <c r="E48" s="7">
        <v>7891</v>
      </c>
      <c r="F48" s="7">
        <v>1773</v>
      </c>
    </row>
    <row r="49" spans="1:6" x14ac:dyDescent="0.25">
      <c r="A49" s="6">
        <v>42705</v>
      </c>
      <c r="B49" s="7">
        <v>142713</v>
      </c>
      <c r="C49" s="7">
        <v>25147</v>
      </c>
      <c r="D49" s="7">
        <v>15618</v>
      </c>
      <c r="E49" s="7">
        <v>8975</v>
      </c>
      <c r="F49" s="7">
        <v>1640</v>
      </c>
    </row>
    <row r="50" spans="1:6" x14ac:dyDescent="0.25">
      <c r="A50" s="6">
        <v>42736</v>
      </c>
      <c r="B50" s="7">
        <v>95389</v>
      </c>
      <c r="C50" s="7">
        <v>15807</v>
      </c>
      <c r="D50" s="7">
        <v>10686</v>
      </c>
      <c r="E50" s="7">
        <v>5665</v>
      </c>
      <c r="F50" s="7">
        <v>1386</v>
      </c>
    </row>
    <row r="51" spans="1:6" x14ac:dyDescent="0.25">
      <c r="A51" s="6">
        <v>42767</v>
      </c>
      <c r="B51" s="7">
        <v>101468</v>
      </c>
      <c r="C51" s="7">
        <v>17783</v>
      </c>
      <c r="D51" s="7">
        <v>11274</v>
      </c>
      <c r="E51" s="7">
        <v>6290</v>
      </c>
      <c r="F51" s="7">
        <v>1306</v>
      </c>
    </row>
    <row r="52" spans="1:6" x14ac:dyDescent="0.25">
      <c r="A52" s="6">
        <v>42795</v>
      </c>
      <c r="B52" s="7">
        <v>128923</v>
      </c>
      <c r="C52" s="7">
        <v>22443</v>
      </c>
      <c r="D52" s="7">
        <v>15004</v>
      </c>
      <c r="E52" s="7">
        <v>8059</v>
      </c>
      <c r="F52" s="7">
        <v>1578</v>
      </c>
    </row>
    <row r="53" spans="1:6" x14ac:dyDescent="0.25">
      <c r="A53" s="6">
        <v>42826</v>
      </c>
      <c r="B53" s="7">
        <v>114446</v>
      </c>
      <c r="C53" s="7">
        <v>20066</v>
      </c>
      <c r="D53" s="7">
        <v>13364</v>
      </c>
      <c r="E53" s="7">
        <v>7170</v>
      </c>
      <c r="F53" s="7">
        <v>1624</v>
      </c>
    </row>
    <row r="54" spans="1:6" x14ac:dyDescent="0.25">
      <c r="A54" s="6">
        <v>42856</v>
      </c>
      <c r="B54" s="7">
        <v>116558</v>
      </c>
      <c r="C54" s="7">
        <v>20287</v>
      </c>
      <c r="D54" s="7">
        <v>12631</v>
      </c>
      <c r="E54" s="7">
        <v>7121</v>
      </c>
      <c r="F54" s="7">
        <v>1775</v>
      </c>
    </row>
    <row r="55" spans="1:6" x14ac:dyDescent="0.25">
      <c r="A55" s="6">
        <v>42887</v>
      </c>
      <c r="B55" s="7">
        <v>97579</v>
      </c>
      <c r="C55" s="7">
        <v>17970</v>
      </c>
      <c r="D55" s="7">
        <v>10160</v>
      </c>
      <c r="E55" s="7">
        <v>6034</v>
      </c>
      <c r="F55" s="7">
        <v>1926</v>
      </c>
    </row>
    <row r="56" spans="1:6" x14ac:dyDescent="0.25">
      <c r="A56" s="6">
        <v>42917</v>
      </c>
      <c r="B56" s="7">
        <v>115869</v>
      </c>
      <c r="C56" s="7">
        <v>18083</v>
      </c>
      <c r="D56" s="7">
        <v>11669</v>
      </c>
      <c r="E56" s="7">
        <v>6509</v>
      </c>
      <c r="F56" s="7">
        <v>1726</v>
      </c>
    </row>
    <row r="57" spans="1:6" x14ac:dyDescent="0.25">
      <c r="A57" s="6">
        <v>42948</v>
      </c>
      <c r="B57" s="7">
        <v>120198</v>
      </c>
      <c r="C57" s="7">
        <v>18696</v>
      </c>
      <c r="D57" s="7">
        <v>12630</v>
      </c>
      <c r="E57" s="7">
        <v>6838</v>
      </c>
      <c r="F57" s="7">
        <v>1684</v>
      </c>
    </row>
    <row r="58" spans="1:6" x14ac:dyDescent="0.25">
      <c r="A58" s="6">
        <v>42979</v>
      </c>
      <c r="B58" s="7">
        <v>140298</v>
      </c>
      <c r="C58" s="7">
        <v>23471</v>
      </c>
      <c r="D58" s="7">
        <v>13945</v>
      </c>
      <c r="E58" s="7">
        <v>7575</v>
      </c>
      <c r="F58" s="7">
        <v>2236</v>
      </c>
    </row>
    <row r="59" spans="1:6" x14ac:dyDescent="0.25">
      <c r="A59" s="6">
        <v>43009</v>
      </c>
      <c r="B59" s="7">
        <v>122882</v>
      </c>
      <c r="C59" s="7">
        <v>20906</v>
      </c>
      <c r="D59" s="7">
        <v>12130</v>
      </c>
      <c r="E59" s="7">
        <v>7258</v>
      </c>
      <c r="F59" s="7">
        <v>2677</v>
      </c>
    </row>
    <row r="60" spans="1:6" x14ac:dyDescent="0.25">
      <c r="A60" s="6">
        <v>43040</v>
      </c>
      <c r="B60" s="7">
        <v>122732</v>
      </c>
      <c r="C60" s="7">
        <v>19939</v>
      </c>
      <c r="D60" s="7">
        <v>14200</v>
      </c>
      <c r="E60" s="7">
        <v>7360</v>
      </c>
      <c r="F60" s="7">
        <v>2152</v>
      </c>
    </row>
    <row r="61" spans="1:6" x14ac:dyDescent="0.25">
      <c r="A61" s="6">
        <v>43070</v>
      </c>
      <c r="B61" s="7">
        <v>132972</v>
      </c>
      <c r="C61" s="7">
        <v>22932</v>
      </c>
      <c r="D61" s="7">
        <v>12868</v>
      </c>
      <c r="E61" s="7">
        <v>8305</v>
      </c>
      <c r="F61" s="7">
        <v>2164</v>
      </c>
    </row>
    <row r="62" spans="1:6" x14ac:dyDescent="0.25">
      <c r="A62" s="6">
        <v>43101</v>
      </c>
      <c r="B62" s="7">
        <v>97019</v>
      </c>
      <c r="C62" s="7">
        <v>16336</v>
      </c>
      <c r="D62" s="7">
        <v>9720</v>
      </c>
      <c r="E62" s="7">
        <v>5841</v>
      </c>
      <c r="F62" s="7">
        <v>1742</v>
      </c>
    </row>
    <row r="63" spans="1:6" x14ac:dyDescent="0.25">
      <c r="A63" s="6">
        <v>43132</v>
      </c>
      <c r="B63" s="7">
        <v>95953</v>
      </c>
      <c r="C63" s="7">
        <v>16247</v>
      </c>
      <c r="D63" s="7">
        <v>9686</v>
      </c>
      <c r="E63" s="7">
        <v>5965</v>
      </c>
      <c r="F63" s="7">
        <v>1729</v>
      </c>
    </row>
    <row r="64" spans="1:6" x14ac:dyDescent="0.25">
      <c r="A64" s="6">
        <v>43160</v>
      </c>
      <c r="B64" s="7">
        <v>110905</v>
      </c>
      <c r="C64" s="7">
        <v>18714</v>
      </c>
      <c r="D64" s="7">
        <v>11269</v>
      </c>
      <c r="E64" s="7">
        <v>6787</v>
      </c>
      <c r="F64" s="7">
        <v>1827</v>
      </c>
    </row>
    <row r="65" spans="1:6" x14ac:dyDescent="0.25">
      <c r="A65" s="6">
        <v>43191</v>
      </c>
      <c r="B65" s="7">
        <v>103087</v>
      </c>
      <c r="C65" s="7">
        <v>17414</v>
      </c>
      <c r="D65" s="7">
        <v>10352</v>
      </c>
      <c r="E65" s="7">
        <v>6418</v>
      </c>
      <c r="F65" s="7">
        <v>2043</v>
      </c>
    </row>
    <row r="66" spans="1:6" x14ac:dyDescent="0.25">
      <c r="A66" s="6">
        <v>43221</v>
      </c>
      <c r="B66" s="7">
        <v>119655</v>
      </c>
      <c r="C66" s="7">
        <v>20061</v>
      </c>
      <c r="D66" s="7">
        <v>11919</v>
      </c>
      <c r="E66" s="7">
        <v>7028</v>
      </c>
      <c r="F66" s="7">
        <v>2415</v>
      </c>
    </row>
    <row r="67" spans="1:6" x14ac:dyDescent="0.25">
      <c r="A67" s="6">
        <v>43252</v>
      </c>
      <c r="B67" s="7">
        <v>119413</v>
      </c>
      <c r="C67" s="7">
        <v>20547</v>
      </c>
      <c r="D67" s="7">
        <v>12078</v>
      </c>
      <c r="E67" s="7">
        <v>6888</v>
      </c>
      <c r="F67" s="7">
        <v>2060</v>
      </c>
    </row>
    <row r="68" spans="1:6" x14ac:dyDescent="0.25">
      <c r="A68" s="6">
        <v>43282</v>
      </c>
      <c r="B68" s="7">
        <v>123878</v>
      </c>
      <c r="C68" s="7">
        <v>19503</v>
      </c>
      <c r="D68" s="7">
        <v>12119</v>
      </c>
      <c r="E68" s="7">
        <v>6322</v>
      </c>
      <c r="F68" s="7">
        <v>2858</v>
      </c>
    </row>
    <row r="69" spans="1:6" x14ac:dyDescent="0.25">
      <c r="A69" s="6">
        <v>43313</v>
      </c>
      <c r="B69" s="7">
        <v>105154</v>
      </c>
      <c r="C69" s="7">
        <v>15262</v>
      </c>
      <c r="D69" s="7">
        <v>9291</v>
      </c>
      <c r="E69" s="7">
        <v>5064</v>
      </c>
      <c r="F69" s="7">
        <v>3866</v>
      </c>
    </row>
    <row r="70" spans="1:6" x14ac:dyDescent="0.25">
      <c r="A70" s="6">
        <v>43344</v>
      </c>
      <c r="B70" s="7">
        <v>127327</v>
      </c>
      <c r="C70" s="7">
        <v>20216</v>
      </c>
      <c r="D70" s="7">
        <v>11368</v>
      </c>
      <c r="E70" s="7">
        <v>6207</v>
      </c>
      <c r="F70" s="7">
        <v>5615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xSplit="1" ySplit="1" topLeftCell="B2" activePane="bottomRight" state="frozen"/>
      <selection activeCell="H75" sqref="H75"/>
      <selection pane="topRight" activeCell="H75" sqref="H75"/>
      <selection pane="bottomLeft" activeCell="H75" sqref="H75"/>
      <selection pane="bottomRight" activeCell="H75" sqref="H75"/>
    </sheetView>
  </sheetViews>
  <sheetFormatPr defaultRowHeight="15" x14ac:dyDescent="0.25"/>
  <cols>
    <col min="2" max="5" width="9.140625" style="8"/>
  </cols>
  <sheetData>
    <row r="1" spans="1:6" x14ac:dyDescent="0.25">
      <c r="B1" s="5" t="s">
        <v>3</v>
      </c>
      <c r="C1" s="5" t="s">
        <v>4</v>
      </c>
      <c r="D1" s="5" t="s">
        <v>5</v>
      </c>
      <c r="E1" s="5" t="s">
        <v>6</v>
      </c>
      <c r="F1" s="5" t="s">
        <v>13</v>
      </c>
    </row>
    <row r="2" spans="1:6" x14ac:dyDescent="0.25">
      <c r="A2" s="6">
        <v>41275</v>
      </c>
      <c r="B2" s="7"/>
      <c r="C2" s="7"/>
      <c r="D2" s="7"/>
      <c r="E2" s="7"/>
      <c r="F2" s="7"/>
    </row>
    <row r="3" spans="1:6" x14ac:dyDescent="0.25">
      <c r="A3" s="6">
        <v>41306</v>
      </c>
      <c r="B3" s="8">
        <f>'Konut Aylık Satışları'!B3/'Konut Aylık Satışları'!B2*100-100</f>
        <v>1.2293582178308355</v>
      </c>
      <c r="C3" s="8">
        <f>'Konut Aylık Satışları'!C3/'Konut Aylık Satışları'!C2*100-100</f>
        <v>4.0361941321634305</v>
      </c>
      <c r="D3" s="8">
        <f>'Konut Aylık Satışları'!D3/'Konut Aylık Satışları'!D2*100-100</f>
        <v>0.58849754792689168</v>
      </c>
      <c r="E3" s="8">
        <f>'Konut Aylık Satışları'!E3/'Konut Aylık Satışları'!E2*100-100</f>
        <v>1.2522361359570624</v>
      </c>
      <c r="F3" s="8">
        <f>'Konut Aylık Satışları'!F3/'Konut Aylık Satışları'!F2*100-100</f>
        <v>-19.369369369369366</v>
      </c>
    </row>
    <row r="4" spans="1:6" x14ac:dyDescent="0.25">
      <c r="A4" s="6">
        <v>41334</v>
      </c>
      <c r="B4" s="8">
        <f>'Konut Aylık Satışları'!B4/'Konut Aylık Satışları'!B3*100-100</f>
        <v>10.660988036466762</v>
      </c>
      <c r="C4" s="8">
        <f>'Konut Aylık Satışları'!C4/'Konut Aylık Satışları'!C3*100-100</f>
        <v>13.699857677507765</v>
      </c>
      <c r="D4" s="8">
        <f>'Konut Aylık Satışları'!D4/'Konut Aylık Satışları'!D3*100-100</f>
        <v>8.9531069940608035</v>
      </c>
      <c r="E4" s="8">
        <f>'Konut Aylık Satışları'!E4/'Konut Aylık Satışları'!E3*100-100</f>
        <v>12.208480565371033</v>
      </c>
      <c r="F4" s="8">
        <f>'Konut Aylık Satışları'!F4/'Konut Aylık Satışları'!F3*100-100</f>
        <v>34.357541899441344</v>
      </c>
    </row>
    <row r="5" spans="1:6" x14ac:dyDescent="0.25">
      <c r="A5" s="6">
        <v>41365</v>
      </c>
      <c r="B5" s="8">
        <f>'Konut Aylık Satışları'!B5/'Konut Aylık Satışları'!B4*100-100</f>
        <v>-2.6287312670995107</v>
      </c>
      <c r="C5" s="8">
        <f>'Konut Aylık Satışları'!C5/'Konut Aylık Satışları'!C4*100-100</f>
        <v>-3.6114974501622612</v>
      </c>
      <c r="D5" s="8">
        <f>'Konut Aylık Satışları'!D5/'Konut Aylık Satışları'!D4*100-100</f>
        <v>-3.2706858677080817</v>
      </c>
      <c r="E5" s="8">
        <f>'Konut Aylık Satışları'!E5/'Konut Aylık Satışları'!E4*100-100</f>
        <v>-1.4013541174618211</v>
      </c>
      <c r="F5" s="8">
        <f>'Konut Aylık Satışları'!F5/'Konut Aylık Satışları'!F4*100-100</f>
        <v>-1.5592515592515639</v>
      </c>
    </row>
    <row r="6" spans="1:6" x14ac:dyDescent="0.25">
      <c r="A6" s="6">
        <v>41395</v>
      </c>
      <c r="B6" s="8">
        <f>'Konut Aylık Satışları'!B6/'Konut Aylık Satışları'!B5*100-100</f>
        <v>8.2616034640022633</v>
      </c>
      <c r="C6" s="8">
        <f>'Konut Aylık Satışları'!C6/'Konut Aylık Satışları'!C5*100-100</f>
        <v>5.9593093165311899</v>
      </c>
      <c r="D6" s="8">
        <f>'Konut Aylık Satışları'!D6/'Konut Aylık Satışları'!D5*100-100</f>
        <v>6.2999411220455954</v>
      </c>
      <c r="E6" s="8">
        <f>'Konut Aylık Satışları'!E6/'Konut Aylık Satışları'!E5*100-100</f>
        <v>4.3596295113382411</v>
      </c>
      <c r="F6" s="8">
        <f>'Konut Aylık Satışları'!F6/'Konut Aylık Satışları'!F5*100-100</f>
        <v>-0.95036958817318862</v>
      </c>
    </row>
    <row r="7" spans="1:6" x14ac:dyDescent="0.25">
      <c r="A7" s="6">
        <v>41426</v>
      </c>
      <c r="B7" s="8">
        <f>'Konut Aylık Satışları'!B7/'Konut Aylık Satışları'!B6*100-100</f>
        <v>-6.6210863733645766</v>
      </c>
      <c r="C7" s="8">
        <f>'Konut Aylık Satışları'!C7/'Konut Aylık Satışları'!C6*100-100</f>
        <v>-12.133454380390376</v>
      </c>
      <c r="D7" s="8">
        <f>'Konut Aylık Satışları'!D7/'Konut Aylık Satışları'!D6*100-100</f>
        <v>-7.4853616078493417</v>
      </c>
      <c r="E7" s="8">
        <f>'Konut Aylık Satışları'!E7/'Konut Aylık Satışları'!E6*100-100</f>
        <v>-2.3871461361897417</v>
      </c>
      <c r="F7" s="8">
        <f>'Konut Aylık Satışları'!F7/'Konut Aylık Satışları'!F6*100-100</f>
        <v>-16.524520255863536</v>
      </c>
    </row>
    <row r="8" spans="1:6" x14ac:dyDescent="0.25">
      <c r="A8" s="6">
        <v>41456</v>
      </c>
      <c r="B8" s="8">
        <f>'Konut Aylık Satışları'!B8/'Konut Aylık Satışları'!B7*100-100</f>
        <v>10.590724301003888</v>
      </c>
      <c r="C8" s="8">
        <f>'Konut Aylık Satışları'!C8/'Konut Aylık Satışları'!C7*100-100</f>
        <v>6.7727437102856953</v>
      </c>
      <c r="D8" s="8">
        <f>'Konut Aylık Satışları'!D8/'Konut Aylık Satışları'!D7*100-100</f>
        <v>6.294902497434137</v>
      </c>
      <c r="E8" s="8">
        <f>'Konut Aylık Satışları'!E8/'Konut Aylık Satışları'!E7*100-100</f>
        <v>9.8918325756388157</v>
      </c>
      <c r="F8" s="8">
        <f>'Konut Aylık Satışları'!F8/'Konut Aylık Satışları'!F7*100-100</f>
        <v>42.273307790549154</v>
      </c>
    </row>
    <row r="9" spans="1:6" x14ac:dyDescent="0.25">
      <c r="A9" s="6">
        <v>41487</v>
      </c>
      <c r="B9" s="8">
        <f>'Konut Aylık Satışları'!B9/'Konut Aylık Satışları'!B8*100-100</f>
        <v>-20.777223451742373</v>
      </c>
      <c r="C9" s="8">
        <f>'Konut Aylık Satışları'!C9/'Konut Aylık Satışları'!C8*100-100</f>
        <v>-27.762724985484809</v>
      </c>
      <c r="D9" s="8">
        <f>'Konut Aylık Satışları'!D9/'Konut Aylık Satışları'!D8*100-100</f>
        <v>-22.465400708078533</v>
      </c>
      <c r="E9" s="8">
        <f>'Konut Aylık Satışları'!E9/'Konut Aylık Satışları'!E8*100-100</f>
        <v>-29.229671897289592</v>
      </c>
      <c r="F9" s="8">
        <f>'Konut Aylık Satışları'!F9/'Konut Aylık Satışları'!F8*100-100</f>
        <v>-20.107719928186725</v>
      </c>
    </row>
    <row r="10" spans="1:6" x14ac:dyDescent="0.25">
      <c r="A10" s="6">
        <v>41518</v>
      </c>
      <c r="B10" s="8">
        <f>'Konut Aylık Satışları'!B10/'Konut Aylık Satışları'!B9*100-100</f>
        <v>21.070075757575751</v>
      </c>
      <c r="C10" s="8">
        <f>'Konut Aylık Satışları'!C10/'Konut Aylık Satışları'!C9*100-100</f>
        <v>24.005358338914931</v>
      </c>
      <c r="D10" s="8">
        <f>'Konut Aylık Satışları'!D10/'Konut Aylık Satışları'!D9*100-100</f>
        <v>26.670817766708183</v>
      </c>
      <c r="E10" s="8">
        <f>'Konut Aylık Satışları'!E10/'Konut Aylık Satışları'!E9*100-100</f>
        <v>20.318484176577314</v>
      </c>
      <c r="F10" s="8">
        <f>'Konut Aylık Satışları'!F10/'Konut Aylık Satışları'!F9*100-100</f>
        <v>15.168539325842701</v>
      </c>
    </row>
    <row r="11" spans="1:6" x14ac:dyDescent="0.25">
      <c r="A11" s="6">
        <v>41548</v>
      </c>
      <c r="B11" s="8">
        <f>'Konut Aylık Satışları'!B11/'Konut Aylık Satışları'!B10*100-100</f>
        <v>-25.357841220179893</v>
      </c>
      <c r="C11" s="8">
        <f>'Konut Aylık Satışları'!C11/'Konut Aylık Satışları'!C10*100-100</f>
        <v>-19.7040077778978</v>
      </c>
      <c r="D11" s="8">
        <f>'Konut Aylık Satışları'!D11/'Konut Aylık Satışları'!D10*100-100</f>
        <v>-32.565951171554971</v>
      </c>
      <c r="E11" s="8">
        <f>'Konut Aylık Satışları'!E11/'Konut Aylık Satışları'!E10*100-100</f>
        <v>-22.951918244262018</v>
      </c>
      <c r="F11" s="8">
        <f>'Konut Aylık Satışları'!F11/'Konut Aylık Satışları'!F10*100-100</f>
        <v>-0.39024390243902474</v>
      </c>
    </row>
    <row r="12" spans="1:6" x14ac:dyDescent="0.25">
      <c r="A12" s="6">
        <v>41579</v>
      </c>
      <c r="B12" s="8">
        <f>'Konut Aylık Satışları'!B12/'Konut Aylık Satışları'!B11*100-100</f>
        <v>34.497799434140205</v>
      </c>
      <c r="C12" s="8">
        <f>'Konut Aylık Satışları'!C12/'Konut Aylık Satışları'!C11*100-100</f>
        <v>40.824700659222401</v>
      </c>
      <c r="D12" s="8">
        <f>'Konut Aylık Satışları'!D12/'Konut Aylık Satışları'!D11*100-100</f>
        <v>45.559470295225367</v>
      </c>
      <c r="E12" s="8">
        <f>'Konut Aylık Satışları'!E12/'Konut Aylık Satışları'!E11*100-100</f>
        <v>34.855403348554034</v>
      </c>
      <c r="F12" s="8">
        <f>'Konut Aylık Satışları'!F12/'Konut Aylık Satışları'!F11*100-100</f>
        <v>42.605288932419199</v>
      </c>
    </row>
    <row r="13" spans="1:6" x14ac:dyDescent="0.25">
      <c r="A13" s="6">
        <v>41609</v>
      </c>
      <c r="B13" s="8">
        <f>'Konut Aylık Satışları'!B13/'Konut Aylık Satışları'!B12*100-100</f>
        <v>12.760880786124005</v>
      </c>
      <c r="C13" s="8">
        <f>'Konut Aylık Satışları'!C13/'Konut Aylık Satışları'!C12*100-100</f>
        <v>14.267972295199428</v>
      </c>
      <c r="D13" s="8">
        <f>'Konut Aylık Satışları'!D13/'Konut Aylık Satışları'!D12*100-100</f>
        <v>2.537350805441946</v>
      </c>
      <c r="E13" s="8">
        <f>'Konut Aylık Satışları'!E13/'Konut Aylık Satışları'!E12*100-100</f>
        <v>11.302805546597881</v>
      </c>
      <c r="F13" s="8">
        <f>'Konut Aylık Satışları'!F13/'Konut Aylık Satışları'!F12*100-100</f>
        <v>-1.030219780219781</v>
      </c>
    </row>
    <row r="14" spans="1:6" x14ac:dyDescent="0.25">
      <c r="A14" s="6">
        <v>41640</v>
      </c>
      <c r="B14" s="8">
        <f>'Konut Aylık Satışları'!B14/'Konut Aylık Satışları'!B13*100-100</f>
        <v>-24.308194569197809</v>
      </c>
      <c r="C14" s="8">
        <f>'Konut Aylık Satışları'!C14/'Konut Aylık Satışları'!C13*100-100</f>
        <v>-26.891564250480727</v>
      </c>
      <c r="D14" s="8">
        <f>'Konut Aylık Satışları'!D14/'Konut Aylık Satışları'!D13*100-100</f>
        <v>-17.452177452177452</v>
      </c>
      <c r="E14" s="8">
        <f>'Konut Aylık Satışları'!E14/'Konut Aylık Satışları'!E13*100-100</f>
        <v>-23.221787628567299</v>
      </c>
      <c r="F14" s="8">
        <f>'Konut Aylık Satışları'!F14/'Konut Aylık Satışları'!F13*100-100</f>
        <v>-16.238723108952115</v>
      </c>
    </row>
    <row r="15" spans="1:6" x14ac:dyDescent="0.25">
      <c r="A15" s="6">
        <v>41671</v>
      </c>
      <c r="B15" s="8">
        <f>'Konut Aylık Satışları'!B15/'Konut Aylık Satışları'!B14*100-100</f>
        <v>-5.7531464302422393</v>
      </c>
      <c r="C15" s="8">
        <f>'Konut Aylık Satışları'!C15/'Konut Aylık Satışları'!C14*100-100</f>
        <v>-2.1041797701412293</v>
      </c>
      <c r="D15" s="8">
        <f>'Konut Aylık Satışları'!D15/'Konut Aylık Satışları'!D14*100-100</f>
        <v>-7.4450251454491649</v>
      </c>
      <c r="E15" s="8">
        <f>'Konut Aylık Satışları'!E15/'Konut Aylık Satışları'!E14*100-100</f>
        <v>-3.2452830188679229</v>
      </c>
      <c r="F15" s="8">
        <f>'Konut Aylık Satışları'!F15/'Konut Aylık Satışları'!F14*100-100</f>
        <v>-11.267605633802816</v>
      </c>
    </row>
    <row r="16" spans="1:6" x14ac:dyDescent="0.25">
      <c r="A16" s="6">
        <v>41699</v>
      </c>
      <c r="B16" s="8">
        <f>'Konut Aylık Satışları'!B16/'Konut Aylık Satışları'!B15*100-100</f>
        <v>6.0777025799968527</v>
      </c>
      <c r="C16" s="8">
        <f>'Konut Aylık Satışları'!C16/'Konut Aylık Satışları'!C15*100-100</f>
        <v>3.4869458559663542</v>
      </c>
      <c r="D16" s="8">
        <f>'Konut Aylık Satışları'!D16/'Konut Aylık Satışları'!D15*100-100</f>
        <v>13.924994672917109</v>
      </c>
      <c r="E16" s="8">
        <f>'Konut Aylık Satışları'!E16/'Konut Aylık Satışları'!E15*100-100</f>
        <v>14.099063962558517</v>
      </c>
      <c r="F16" s="8">
        <f>'Konut Aylık Satışları'!F16/'Konut Aylık Satışları'!F15*100-100</f>
        <v>27.170868347338924</v>
      </c>
    </row>
    <row r="17" spans="1:6" x14ac:dyDescent="0.25">
      <c r="A17" s="6">
        <v>41730</v>
      </c>
      <c r="B17" s="8">
        <f>'Konut Aylık Satışları'!B17/'Konut Aylık Satışları'!B16*100-100</f>
        <v>-4.5733133980848493</v>
      </c>
      <c r="C17" s="8">
        <f>'Konut Aylık Satışları'!C17/'Konut Aylık Satışları'!C16*100-100</f>
        <v>-3.3186589908567612</v>
      </c>
      <c r="D17" s="8">
        <f>'Konut Aylık Satışları'!D17/'Konut Aylık Satışları'!D16*100-100</f>
        <v>-13.504161601047414</v>
      </c>
      <c r="E17" s="8">
        <f>'Konut Aylık Satışları'!E17/'Konut Aylık Satışları'!E16*100-100</f>
        <v>-11.451034011280129</v>
      </c>
      <c r="F17" s="8">
        <f>'Konut Aylık Satışları'!F17/'Konut Aylık Satışları'!F16*100-100</f>
        <v>14.096916299559467</v>
      </c>
    </row>
    <row r="18" spans="1:6" x14ac:dyDescent="0.25">
      <c r="A18" s="6">
        <v>41760</v>
      </c>
      <c r="B18" s="8">
        <f>'Konut Aylık Satışları'!B18/'Konut Aylık Satışları'!B17*100-100</f>
        <v>8.0935294821193651</v>
      </c>
      <c r="C18" s="8">
        <f>'Konut Aylık Satışları'!C18/'Konut Aylık Satışları'!C17*100-100</f>
        <v>4.2148277875073035</v>
      </c>
      <c r="D18" s="8">
        <f>'Konut Aylık Satışları'!D18/'Konut Aylık Satışları'!D17*100-100</f>
        <v>18.975024326954255</v>
      </c>
      <c r="E18" s="8">
        <f>'Konut Aylık Satışları'!E18/'Konut Aylık Satışları'!E17*100-100</f>
        <v>13.433700057903877</v>
      </c>
      <c r="F18" s="8">
        <f>'Konut Aylık Satışları'!F18/'Konut Aylık Satışları'!F17*100-100</f>
        <v>3.6036036036036165</v>
      </c>
    </row>
    <row r="19" spans="1:6" x14ac:dyDescent="0.25">
      <c r="A19" s="6">
        <v>41791</v>
      </c>
      <c r="B19" s="8">
        <f>'Konut Aylık Satışları'!B19/'Konut Aylık Satışları'!B18*100-100</f>
        <v>2.8314726091815317</v>
      </c>
      <c r="C19" s="8">
        <f>'Konut Aylık Satışları'!C19/'Konut Aylık Satışları'!C18*100-100</f>
        <v>7.842258570468303</v>
      </c>
      <c r="D19" s="8">
        <f>'Konut Aylık Satışları'!D19/'Konut Aylık Satışları'!D18*100-100</f>
        <v>-5.1526717557251942</v>
      </c>
      <c r="E19" s="8">
        <f>'Konut Aylık Satışları'!E19/'Konut Aylık Satışları'!E18*100-100</f>
        <v>-7.9462310702739387</v>
      </c>
      <c r="F19" s="8">
        <f>'Konut Aylık Satışları'!F19/'Konut Aylık Satışları'!F18*100-100</f>
        <v>5.7763975155279468</v>
      </c>
    </row>
    <row r="20" spans="1:6" x14ac:dyDescent="0.25">
      <c r="A20" s="6">
        <v>41821</v>
      </c>
      <c r="B20" s="8">
        <f>'Konut Aylık Satışları'!B20/'Konut Aylık Satışları'!B19*100-100</f>
        <v>-8.430532839803746</v>
      </c>
      <c r="C20" s="8">
        <f>'Konut Aylık Satışları'!C20/'Konut Aylık Satışları'!C19*100-100</f>
        <v>-11.094951173904008</v>
      </c>
      <c r="D20" s="8">
        <f>'Konut Aylık Satışları'!D20/'Konut Aylık Satışları'!D19*100-100</f>
        <v>-9.6866915780396567</v>
      </c>
      <c r="E20" s="8">
        <f>'Konut Aylık Satışları'!E20/'Konut Aylık Satışları'!E19*100-100</f>
        <v>-2.3844731977818867</v>
      </c>
      <c r="F20" s="8">
        <f>'Konut Aylık Satışları'!F20/'Konut Aylık Satışları'!F19*100-100</f>
        <v>-13.505578391074579</v>
      </c>
    </row>
    <row r="21" spans="1:6" x14ac:dyDescent="0.25">
      <c r="A21" s="6">
        <v>41852</v>
      </c>
      <c r="B21" s="8">
        <f>'Konut Aylık Satışları'!B21/'Konut Aylık Satışları'!B20*100-100</f>
        <v>24.116050340184032</v>
      </c>
      <c r="C21" s="8">
        <f>'Konut Aylık Satışları'!C21/'Konut Aylık Satışları'!C20*100-100</f>
        <v>1.3612993690114621</v>
      </c>
      <c r="D21" s="8">
        <f>'Konut Aylık Satışları'!D21/'Konut Aylık Satışları'!D20*100-100</f>
        <v>25.567579036706988</v>
      </c>
      <c r="E21" s="8">
        <f>'Konut Aylık Satışları'!E21/'Konut Aylık Satışları'!E20*100-100</f>
        <v>9.2974815375875863</v>
      </c>
      <c r="F21" s="8">
        <f>'Konut Aylık Satışları'!F21/'Konut Aylık Satışları'!F20*100-100</f>
        <v>20.434487440597422</v>
      </c>
    </row>
    <row r="22" spans="1:6" x14ac:dyDescent="0.25">
      <c r="A22" s="6">
        <v>41883</v>
      </c>
      <c r="B22" s="8">
        <f>'Konut Aylık Satışları'!B22/'Konut Aylık Satışları'!B21*100-100</f>
        <v>9.6209194879951525</v>
      </c>
      <c r="C22" s="8">
        <f>'Konut Aylık Satışları'!C22/'Konut Aylık Satışları'!C21*100-100</f>
        <v>20.600610986223984</v>
      </c>
      <c r="D22" s="8">
        <f>'Konut Aylık Satışları'!D22/'Konut Aylık Satışları'!D21*100-100</f>
        <v>6.5816154106116898</v>
      </c>
      <c r="E22" s="8">
        <f>'Konut Aylık Satışları'!E22/'Konut Aylık Satışları'!E21*100-100</f>
        <v>23.059598059598045</v>
      </c>
      <c r="F22" s="8">
        <f>'Konut Aylık Satışları'!F22/'Konut Aylık Satışları'!F21*100-100</f>
        <v>4.6786922209695661</v>
      </c>
    </row>
    <row r="23" spans="1:6" x14ac:dyDescent="0.25">
      <c r="A23" s="6">
        <v>41913</v>
      </c>
      <c r="B23" s="8">
        <f>'Konut Aylık Satışları'!B23/'Konut Aylık Satışları'!B22*100-100</f>
        <v>-17.395021850655525</v>
      </c>
      <c r="C23" s="8">
        <f>'Konut Aylık Satışları'!C23/'Konut Aylık Satışları'!C22*100-100</f>
        <v>-17.602638244993557</v>
      </c>
      <c r="D23" s="8">
        <f>'Konut Aylık Satışları'!D23/'Konut Aylık Satışları'!D22*100-100</f>
        <v>-16.377328577090765</v>
      </c>
      <c r="E23" s="8">
        <f>'Konut Aylık Satışları'!E23/'Konut Aylık Satışları'!E22*100-100</f>
        <v>-18.738561171336059</v>
      </c>
      <c r="F23" s="8">
        <f>'Konut Aylık Satışları'!F23/'Konut Aylık Satışları'!F22*100-100</f>
        <v>-2.7463651050080813</v>
      </c>
    </row>
    <row r="24" spans="1:6" x14ac:dyDescent="0.25">
      <c r="A24" s="6">
        <v>41944</v>
      </c>
      <c r="B24" s="8">
        <f>'Konut Aylık Satışları'!B24/'Konut Aylık Satışları'!B23*100-100</f>
        <v>8.5085472319514963</v>
      </c>
      <c r="C24" s="8">
        <f>'Konut Aylık Satışları'!C24/'Konut Aylık Satışları'!C23*100-100</f>
        <v>13.491879350348029</v>
      </c>
      <c r="D24" s="8">
        <f>'Konut Aylık Satışları'!D24/'Konut Aylık Satışları'!D23*100-100</f>
        <v>10.863588965778746</v>
      </c>
      <c r="E24" s="8">
        <f>'Konut Aylık Satışları'!E24/'Konut Aylık Satışları'!E23*100-100</f>
        <v>14.726264726264731</v>
      </c>
      <c r="F24" s="8">
        <f>'Konut Aylık Satışları'!F24/'Konut Aylık Satışları'!F23*100-100</f>
        <v>-6.5891472868216994</v>
      </c>
    </row>
    <row r="25" spans="1:6" x14ac:dyDescent="0.25">
      <c r="A25" s="6">
        <v>41974</v>
      </c>
      <c r="B25" s="8">
        <f>'Konut Aylık Satışları'!B25/'Konut Aylık Satışları'!B24*100-100</f>
        <v>29.75728202114027</v>
      </c>
      <c r="C25" s="8">
        <f>'Konut Aylık Satışları'!C25/'Konut Aylık Satışları'!C24*100-100</f>
        <v>36.450986404988242</v>
      </c>
      <c r="D25" s="8">
        <f>'Konut Aylık Satışları'!D25/'Konut Aylık Satışları'!D24*100-100</f>
        <v>26.498503634031636</v>
      </c>
      <c r="E25" s="8">
        <f>'Konut Aylık Satışları'!E25/'Konut Aylık Satışları'!E24*100-100</f>
        <v>28.088190878888554</v>
      </c>
      <c r="F25" s="8">
        <f>'Konut Aylık Satışları'!F25/'Konut Aylık Satışları'!F24*100-100</f>
        <v>9.9585062240663973</v>
      </c>
    </row>
    <row r="26" spans="1:6" x14ac:dyDescent="0.25">
      <c r="A26" s="6">
        <v>42005</v>
      </c>
      <c r="B26" s="8">
        <f>'Konut Aylık Satışları'!B26/'Konut Aylık Satışları'!B25*100-100</f>
        <v>-36.014287199441583</v>
      </c>
      <c r="C26" s="8">
        <f>'Konut Aylık Satışları'!C26/'Konut Aylık Satışları'!C25*100-100</f>
        <v>-37.871750692935805</v>
      </c>
      <c r="D26" s="8">
        <f>'Konut Aylık Satışları'!D26/'Konut Aylık Satışları'!D25*100-100</f>
        <v>-35.311612816006487</v>
      </c>
      <c r="E26" s="8">
        <f>'Konut Aylık Satışları'!E26/'Konut Aylık Satışları'!E25*100-100</f>
        <v>-35.357227069087486</v>
      </c>
      <c r="F26" s="8">
        <f>'Konut Aylık Satışları'!F26/'Konut Aylık Satışları'!F25*100-100</f>
        <v>-30.512129380053906</v>
      </c>
    </row>
    <row r="27" spans="1:6" x14ac:dyDescent="0.25">
      <c r="A27" s="6">
        <v>42036</v>
      </c>
      <c r="B27" s="8">
        <f>'Konut Aylık Satışları'!B27/'Konut Aylık Satışları'!B26*100-100</f>
        <v>10.275395453015662</v>
      </c>
      <c r="C27" s="8">
        <f>'Konut Aylık Satışları'!C27/'Konut Aylık Satışları'!C26*100-100</f>
        <v>6.6497859769699232</v>
      </c>
      <c r="D27" s="8">
        <f>'Konut Aylık Satışları'!D27/'Konut Aylık Satışları'!D26*100-100</f>
        <v>15.600835945663533</v>
      </c>
      <c r="E27" s="8">
        <f>'Konut Aylık Satışları'!E27/'Konut Aylık Satışları'!E26*100-100</f>
        <v>6.6934160131314968</v>
      </c>
      <c r="F27" s="8">
        <f>'Konut Aylık Satışları'!F27/'Konut Aylık Satışları'!F26*100-100</f>
        <v>6.2063615205585734</v>
      </c>
    </row>
    <row r="28" spans="1:6" x14ac:dyDescent="0.25">
      <c r="A28" s="6">
        <v>42064</v>
      </c>
      <c r="B28" s="8">
        <f>'Konut Aylık Satışları'!B28/'Konut Aylık Satışları'!B27*100-100</f>
        <v>22.109849401711188</v>
      </c>
      <c r="C28" s="8">
        <f>'Konut Aylık Satışları'!C28/'Konut Aylık Satışları'!C27*100-100</f>
        <v>23.860938383267396</v>
      </c>
      <c r="D28" s="8">
        <f>'Konut Aylık Satışları'!D28/'Konut Aylık Satışları'!D27*100-100</f>
        <v>27.49706227967097</v>
      </c>
      <c r="E28" s="8">
        <f>'Konut Aylık Satışları'!E28/'Konut Aylık Satışları'!E27*100-100</f>
        <v>17.008547008547012</v>
      </c>
      <c r="F28" s="8">
        <f>'Konut Aylık Satışları'!F28/'Konut Aylık Satışları'!F27*100-100</f>
        <v>17.604090577063559</v>
      </c>
    </row>
    <row r="29" spans="1:6" x14ac:dyDescent="0.25">
      <c r="A29" s="6">
        <v>42095</v>
      </c>
      <c r="B29" s="8">
        <f>'Konut Aylık Satışları'!B29/'Konut Aylık Satışları'!B28*100-100</f>
        <v>2.8328880461949524</v>
      </c>
      <c r="C29" s="8">
        <f>'Konut Aylık Satışları'!C29/'Konut Aylık Satışları'!C28*100-100</f>
        <v>5.8691981196659242</v>
      </c>
      <c r="D29" s="8">
        <f>'Konut Aylık Satışları'!D29/'Konut Aylık Satışları'!D28*100-100</f>
        <v>-0.73732718894009963</v>
      </c>
      <c r="E29" s="8">
        <f>'Konut Aylık Satışları'!E29/'Konut Aylık Satışları'!E28*100-100</f>
        <v>12.037983929875821</v>
      </c>
      <c r="F29" s="8">
        <f>'Konut Aylık Satışları'!F29/'Konut Aylık Satışları'!F28*100-100</f>
        <v>14.720496894409933</v>
      </c>
    </row>
    <row r="30" spans="1:6" x14ac:dyDescent="0.25">
      <c r="A30" s="6">
        <v>42125</v>
      </c>
      <c r="B30" s="8">
        <f>'Konut Aylık Satışları'!B30/'Konut Aylık Satışları'!B29*100-100</f>
        <v>-9.5786853507882341</v>
      </c>
      <c r="C30" s="8">
        <f>'Konut Aylık Satışları'!C30/'Konut Aylık Satışları'!C29*100-100</f>
        <v>-6.9879725826615555</v>
      </c>
      <c r="D30" s="8">
        <f>'Konut Aylık Satışları'!D30/'Konut Aylık Satışları'!D29*100-100</f>
        <v>-8.46368116563103</v>
      </c>
      <c r="E30" s="8">
        <f>'Konut Aylık Satışları'!E30/'Konut Aylık Satışları'!E29*100-100</f>
        <v>-18.881210066501495</v>
      </c>
      <c r="F30" s="8">
        <f>'Konut Aylık Satışları'!F30/'Konut Aylık Satışları'!F29*100-100</f>
        <v>7.3091499729290632</v>
      </c>
    </row>
    <row r="31" spans="1:6" x14ac:dyDescent="0.25">
      <c r="A31" s="6">
        <v>42156</v>
      </c>
      <c r="B31" s="8">
        <f>'Konut Aylık Satışları'!B31/'Konut Aylık Satışları'!B30*100-100</f>
        <v>2.5665504968115158</v>
      </c>
      <c r="C31" s="8">
        <f>'Konut Aylık Satışları'!C31/'Konut Aylık Satışları'!C30*100-100</f>
        <v>0.16685205784203561</v>
      </c>
      <c r="D31" s="8">
        <f>'Konut Aylık Satışları'!D31/'Konut Aylık Satışları'!D30*100-100</f>
        <v>0.41354556803993603</v>
      </c>
      <c r="E31" s="8">
        <f>'Konut Aylık Satışları'!E31/'Konut Aylık Satışları'!E30*100-100</f>
        <v>18.373251888763861</v>
      </c>
      <c r="F31" s="8">
        <f>'Konut Aylık Satışları'!F31/'Konut Aylık Satışları'!F30*100-100</f>
        <v>13.82441977800201</v>
      </c>
    </row>
    <row r="32" spans="1:6" x14ac:dyDescent="0.25">
      <c r="A32" s="6">
        <v>42186</v>
      </c>
      <c r="B32" s="8">
        <f>'Konut Aylık Satışları'!B32/'Konut Aylık Satışları'!B31*100-100</f>
        <v>-12.713158679523204</v>
      </c>
      <c r="C32" s="8">
        <f>'Konut Aylık Satışları'!C32/'Konut Aylık Satışları'!C31*100-100</f>
        <v>-20.497871552841019</v>
      </c>
      <c r="D32" s="8">
        <f>'Konut Aylık Satışları'!D32/'Konut Aylık Satışları'!D31*100-100</f>
        <v>-16.683502991685444</v>
      </c>
      <c r="E32" s="8">
        <f>'Konut Aylık Satışları'!E32/'Konut Aylık Satışları'!E31*100-100</f>
        <v>-21.659424225964159</v>
      </c>
      <c r="F32" s="8">
        <f>'Konut Aylık Satışları'!F32/'Konut Aylık Satışları'!F31*100-100</f>
        <v>-10.150709219858157</v>
      </c>
    </row>
    <row r="33" spans="1:6" x14ac:dyDescent="0.25">
      <c r="A33" s="6">
        <v>42217</v>
      </c>
      <c r="B33" s="8">
        <f>'Konut Aylık Satışları'!B33/'Konut Aylık Satışları'!B32*100-100</f>
        <v>16.434583648241514</v>
      </c>
      <c r="C33" s="8">
        <f>'Konut Aylık Satışları'!C33/'Konut Aylık Satışları'!C32*100-100</f>
        <v>9.8416947968804607</v>
      </c>
      <c r="D33" s="8">
        <f>'Konut Aylık Satışları'!D33/'Konut Aylık Satışları'!D32*100-100</f>
        <v>22.542436112665555</v>
      </c>
      <c r="E33" s="8">
        <f>'Konut Aylık Satışları'!E33/'Konut Aylık Satışları'!E32*100-100</f>
        <v>12.497833246663205</v>
      </c>
      <c r="F33" s="8">
        <f>'Konut Aylık Satışları'!F33/'Konut Aylık Satışları'!F32*100-100</f>
        <v>0.83867784903799247</v>
      </c>
    </row>
    <row r="34" spans="1:6" x14ac:dyDescent="0.25">
      <c r="A34" s="6">
        <v>42248</v>
      </c>
      <c r="B34" s="8">
        <f>'Konut Aylık Satışları'!B34/'Konut Aylık Satışları'!B33*100-100</f>
        <v>-17.765842988360617</v>
      </c>
      <c r="C34" s="8">
        <f>'Konut Aylık Satışları'!C34/'Konut Aylık Satışları'!C33*100-100</f>
        <v>-15.254596513537848</v>
      </c>
      <c r="D34" s="8">
        <f>'Konut Aylık Satışları'!D34/'Konut Aylık Satışları'!D33*100-100</f>
        <v>-25.336783621280162</v>
      </c>
      <c r="E34" s="8">
        <f>'Konut Aylık Satışları'!E34/'Konut Aylık Satışları'!E33*100-100</f>
        <v>-19.090909090909093</v>
      </c>
      <c r="F34" s="8">
        <f>'Konut Aylık Satışları'!F34/'Konut Aylık Satışları'!F33*100-100</f>
        <v>-13.50293542074364</v>
      </c>
    </row>
    <row r="35" spans="1:6" x14ac:dyDescent="0.25">
      <c r="A35" s="6">
        <v>42278</v>
      </c>
      <c r="B35" s="8">
        <f>'Konut Aylık Satışları'!B35/'Konut Aylık Satışları'!B34*100-100</f>
        <v>12.559064909226564</v>
      </c>
      <c r="C35" s="8">
        <f>'Konut Aylık Satışları'!C35/'Konut Aylık Satışları'!C34*100-100</f>
        <v>15.468300612729763</v>
      </c>
      <c r="D35" s="8">
        <f>'Konut Aylık Satışları'!D35/'Konut Aylık Satışları'!D34*100-100</f>
        <v>12.415902140672785</v>
      </c>
      <c r="E35" s="8">
        <f>'Konut Aylık Satışları'!E35/'Konut Aylık Satışları'!E34*100-100</f>
        <v>14.016377832793751</v>
      </c>
      <c r="F35" s="8">
        <f>'Konut Aylık Satışları'!F35/'Konut Aylık Satışları'!F34*100-100</f>
        <v>26.470588235294116</v>
      </c>
    </row>
    <row r="36" spans="1:6" x14ac:dyDescent="0.25">
      <c r="A36" s="6">
        <v>42309</v>
      </c>
      <c r="B36" s="8">
        <f>'Konut Aylık Satışları'!B36/'Konut Aylık Satışları'!B35*100-100</f>
        <v>1.8348095064266232</v>
      </c>
      <c r="C36" s="8">
        <f>'Konut Aylık Satışları'!C36/'Konut Aylık Satışları'!C35*100-100</f>
        <v>8.7394411955815485</v>
      </c>
      <c r="D36" s="8">
        <f>'Konut Aylık Satışları'!D36/'Konut Aylık Satışları'!D35*100-100</f>
        <v>3.0830612985128738</v>
      </c>
      <c r="E36" s="8">
        <f>'Konut Aylık Satışları'!E36/'Konut Aylık Satışları'!E35*100-100</f>
        <v>8.9360280607984066</v>
      </c>
      <c r="F36" s="8">
        <f>'Konut Aylık Satışları'!F36/'Konut Aylık Satışları'!F35*100-100</f>
        <v>-5.2325581395348877</v>
      </c>
    </row>
    <row r="37" spans="1:6" x14ac:dyDescent="0.25">
      <c r="A37" s="6">
        <v>42339</v>
      </c>
      <c r="B37" s="8">
        <f>'Konut Aylık Satışları'!B37/'Konut Aylık Satışları'!B36*100-100</f>
        <v>34.517206248585012</v>
      </c>
      <c r="C37" s="8">
        <f>'Konut Aylık Satışları'!C37/'Konut Aylık Satışları'!C36*100-100</f>
        <v>32.432028682402148</v>
      </c>
      <c r="D37" s="8">
        <f>'Konut Aylık Satışları'!D37/'Konut Aylık Satışları'!D36*100-100</f>
        <v>41.150598170302601</v>
      </c>
      <c r="E37" s="8">
        <f>'Konut Aylık Satışları'!E37/'Konut Aylık Satışları'!E36*100-100</f>
        <v>27.95154860472249</v>
      </c>
      <c r="F37" s="8">
        <f>'Konut Aylık Satışları'!F37/'Konut Aylık Satışları'!F36*100-100</f>
        <v>7.7394997640396497</v>
      </c>
    </row>
    <row r="38" spans="1:6" x14ac:dyDescent="0.25">
      <c r="A38" s="6">
        <v>42370</v>
      </c>
      <c r="B38" s="8">
        <f>'Konut Aylık Satışları'!B38/'Konut Aylık Satışları'!B37*100-100</f>
        <v>-40.703651498257351</v>
      </c>
      <c r="C38" s="8">
        <f>'Konut Aylık Satışları'!C38/'Konut Aylık Satışları'!C37*100-100</f>
        <v>-41.620605376950557</v>
      </c>
      <c r="D38" s="8">
        <f>'Konut Aylık Satışları'!D38/'Konut Aylık Satışları'!D37*100-100</f>
        <v>-43.836470148323571</v>
      </c>
      <c r="E38" s="8">
        <f>'Konut Aylık Satışları'!E38/'Konut Aylık Satışları'!E37*100-100</f>
        <v>-37.171959257040143</v>
      </c>
      <c r="F38" s="8">
        <f>'Konut Aylık Satışları'!F38/'Konut Aylık Satışları'!F37*100-100</f>
        <v>-35.961454226894446</v>
      </c>
    </row>
    <row r="39" spans="1:6" x14ac:dyDescent="0.25">
      <c r="A39" s="6">
        <v>42401</v>
      </c>
      <c r="B39" s="8">
        <f>'Konut Aylık Satışları'!B39/'Konut Aylık Satışları'!B38*100-100</f>
        <v>20.27886844221581</v>
      </c>
      <c r="C39" s="8">
        <f>'Konut Aylık Satışları'!C39/'Konut Aylık Satışları'!C38*100-100</f>
        <v>16.849156254025502</v>
      </c>
      <c r="D39" s="8">
        <f>'Konut Aylık Satışları'!D39/'Konut Aylık Satışları'!D38*100-100</f>
        <v>18.664003550821121</v>
      </c>
      <c r="E39" s="8">
        <f>'Konut Aylık Satışları'!E39/'Konut Aylık Satışları'!E38*100-100</f>
        <v>23.59336257867632</v>
      </c>
      <c r="F39" s="8">
        <f>'Konut Aylık Satışları'!F39/'Konut Aylık Satışları'!F38*100-100</f>
        <v>8.4131326949384402</v>
      </c>
    </row>
    <row r="40" spans="1:6" x14ac:dyDescent="0.25">
      <c r="A40" s="6">
        <v>42430</v>
      </c>
      <c r="B40" s="8">
        <f>'Konut Aylık Satışları'!B40/'Konut Aylık Satışları'!B39*100-100</f>
        <v>15.242421560819253</v>
      </c>
      <c r="C40" s="8">
        <f>'Konut Aylık Satışları'!C40/'Konut Aylık Satışları'!C39*100-100</f>
        <v>21.22698710175284</v>
      </c>
      <c r="D40" s="8">
        <f>'Konut Aylık Satışları'!D40/'Konut Aylık Satışları'!D39*100-100</f>
        <v>19.038713297175988</v>
      </c>
      <c r="E40" s="8">
        <f>'Konut Aylık Satışları'!E40/'Konut Aylık Satışları'!E39*100-100</f>
        <v>16.496913580246925</v>
      </c>
      <c r="F40" s="8">
        <f>'Konut Aylık Satışları'!F40/'Konut Aylık Satışları'!F39*100-100</f>
        <v>0.63091482649841168</v>
      </c>
    </row>
    <row r="41" spans="1:6" x14ac:dyDescent="0.25">
      <c r="A41" s="6">
        <v>42461</v>
      </c>
      <c r="B41" s="8">
        <f>'Konut Aylık Satışları'!B41/'Konut Aylık Satışları'!B40*100-100</f>
        <v>-9.2632566870014159</v>
      </c>
      <c r="C41" s="8">
        <f>'Konut Aylık Satışları'!C41/'Konut Aylık Satışları'!C40*100-100</f>
        <v>-11.167189560314654</v>
      </c>
      <c r="D41" s="8">
        <f>'Konut Aylık Satışları'!D41/'Konut Aylık Satışları'!D40*100-100</f>
        <v>-6.967792615868035</v>
      </c>
      <c r="E41" s="8">
        <f>'Konut Aylık Satışları'!E41/'Konut Aylık Satışları'!E40*100-100</f>
        <v>-12.995098688568021</v>
      </c>
      <c r="F41" s="8">
        <f>'Konut Aylık Satışları'!F41/'Konut Aylık Satışları'!F40*100-100</f>
        <v>-0.87774294670846587</v>
      </c>
    </row>
    <row r="42" spans="1:6" x14ac:dyDescent="0.25">
      <c r="A42" s="6">
        <v>42491</v>
      </c>
      <c r="B42" s="8">
        <f>'Konut Aylık Satışları'!B42/'Konut Aylık Satışları'!B41*100-100</f>
        <v>7.9474931357430307</v>
      </c>
      <c r="C42" s="8">
        <f>'Konut Aylık Satışları'!C42/'Konut Aylık Satışları'!C41*100-100</f>
        <v>10.753954035931827</v>
      </c>
      <c r="D42" s="8">
        <f>'Konut Aylık Satışları'!D42/'Konut Aylık Satışları'!D41*100-100</f>
        <v>-3.6730558135607509</v>
      </c>
      <c r="E42" s="8">
        <f>'Konut Aylık Satışları'!E42/'Konut Aylık Satışları'!E41*100-100</f>
        <v>1.9640682095006099</v>
      </c>
      <c r="F42" s="8">
        <f>'Konut Aylık Satışları'!F42/'Konut Aylık Satışları'!F41*100-100</f>
        <v>1.9607843137254832</v>
      </c>
    </row>
    <row r="43" spans="1:6" x14ac:dyDescent="0.25">
      <c r="A43" s="6">
        <v>42522</v>
      </c>
      <c r="B43" s="8">
        <f>'Konut Aylık Satışları'!B43/'Konut Aylık Satışları'!B42*100-100</f>
        <v>-7.5026132404181283</v>
      </c>
      <c r="C43" s="8">
        <f>'Konut Aylık Satışları'!C43/'Konut Aylık Satışları'!C42*100-100</f>
        <v>-5.6936870320731998</v>
      </c>
      <c r="D43" s="8">
        <f>'Konut Aylık Satışları'!D43/'Konut Aylık Satışları'!D42*100-100</f>
        <v>2.5157784011220201</v>
      </c>
      <c r="E43" s="8">
        <f>'Konut Aylık Satışları'!E43/'Konut Aylık Satışları'!E42*100-100</f>
        <v>0.71673883828580642</v>
      </c>
      <c r="F43" s="8">
        <f>'Konut Aylık Satışları'!F43/'Konut Aylık Satışları'!F42*100-100</f>
        <v>-4.2803970223325081</v>
      </c>
    </row>
    <row r="44" spans="1:6" x14ac:dyDescent="0.25">
      <c r="A44" s="6">
        <v>42552</v>
      </c>
      <c r="B44" s="8">
        <f>'Konut Aylık Satışları'!B44/'Konut Aylık Satışları'!B43*100-100</f>
        <v>-23.396460960381219</v>
      </c>
      <c r="C44" s="8">
        <f>'Konut Aylık Satışları'!C44/'Konut Aylık Satışları'!C43*100-100</f>
        <v>-41.669116926394203</v>
      </c>
      <c r="D44" s="8">
        <f>'Konut Aylık Satışları'!D44/'Konut Aylık Satışları'!D43*100-100</f>
        <v>-31.979478409576743</v>
      </c>
      <c r="E44" s="8">
        <f>'Konut Aylık Satışları'!E44/'Konut Aylık Satışları'!E43*100-100</f>
        <v>-28.687916975537433</v>
      </c>
      <c r="F44" s="8">
        <f>'Konut Aylık Satışları'!F44/'Konut Aylık Satışları'!F43*100-100</f>
        <v>-32.339598185353211</v>
      </c>
    </row>
    <row r="45" spans="1:6" x14ac:dyDescent="0.25">
      <c r="A45" s="6">
        <v>42583</v>
      </c>
      <c r="B45" s="8">
        <f>'Konut Aylık Satışları'!B45/'Konut Aylık Satışları'!B44*100-100</f>
        <v>41.070528502759913</v>
      </c>
      <c r="C45" s="8">
        <f>'Konut Aylık Satışları'!C45/'Konut Aylık Satışları'!C44*100-100</f>
        <v>47.046962950516672</v>
      </c>
      <c r="D45" s="8">
        <f>'Konut Aylık Satışları'!D45/'Konut Aylık Satışları'!D44*100-100</f>
        <v>54.61973601508484</v>
      </c>
      <c r="E45" s="8">
        <f>'Konut Aylık Satışları'!E45/'Konut Aylık Satışları'!E44*100-100</f>
        <v>33.451143451143452</v>
      </c>
      <c r="F45" s="8">
        <f>'Konut Aylık Satışları'!F45/'Konut Aylık Satışları'!F44*100-100</f>
        <v>44.827586206896541</v>
      </c>
    </row>
    <row r="46" spans="1:6" x14ac:dyDescent="0.25">
      <c r="A46" s="6">
        <v>42614</v>
      </c>
      <c r="B46" s="8">
        <f>'Konut Aylık Satışları'!B46/'Konut Aylık Satışları'!B45*100-100</f>
        <v>-5.0831801030056312</v>
      </c>
      <c r="C46" s="8">
        <f>'Konut Aylık Satışları'!C46/'Konut Aylık Satışları'!C45*100-100</f>
        <v>-2.6452608124321557</v>
      </c>
      <c r="D46" s="8">
        <f>'Konut Aylık Satışları'!D46/'Konut Aylık Satışları'!D45*100-100</f>
        <v>-5.9837398373983746</v>
      </c>
      <c r="E46" s="8">
        <f>'Konut Aylık Satışları'!E46/'Konut Aylık Satışları'!E45*100-100</f>
        <v>-5.7485589655709646</v>
      </c>
      <c r="F46" s="8">
        <f>'Konut Aylık Satışları'!F46/'Konut Aylık Satışları'!F45*100-100</f>
        <v>-15.608465608465607</v>
      </c>
    </row>
    <row r="47" spans="1:6" x14ac:dyDescent="0.25">
      <c r="A47" s="6">
        <v>42644</v>
      </c>
      <c r="B47" s="8">
        <f>'Konut Aylık Satışları'!B47/'Konut Aylık Satışları'!B46*100-100</f>
        <v>19.607411079894959</v>
      </c>
      <c r="C47" s="8">
        <f>'Konut Aylık Satışları'!C47/'Konut Aylık Satışları'!C46*100-100</f>
        <v>23.79107981220659</v>
      </c>
      <c r="D47" s="8">
        <f>'Konut Aylık Satışları'!D47/'Konut Aylık Satışları'!D46*100-100</f>
        <v>24.948114839156005</v>
      </c>
      <c r="E47" s="8">
        <f>'Konut Aylık Satışları'!E47/'Konut Aylık Satışları'!E46*100-100</f>
        <v>30.396694214876021</v>
      </c>
      <c r="F47" s="8">
        <f>'Konut Aylık Satışları'!F47/'Konut Aylık Satışları'!F46*100-100</f>
        <v>22.727272727272734</v>
      </c>
    </row>
    <row r="48" spans="1:6" x14ac:dyDescent="0.25">
      <c r="A48" s="6">
        <v>42675</v>
      </c>
      <c r="B48" s="8">
        <f>'Konut Aylık Satışları'!B48/'Konut Aylık Satışları'!B47*100-100</f>
        <v>1.8276862612647307</v>
      </c>
      <c r="C48" s="8">
        <f>'Konut Aylık Satışları'!C48/'Konut Aylık Satışları'!C47*100-100</f>
        <v>6.6606617995638544</v>
      </c>
      <c r="D48" s="8">
        <f>'Konut Aylık Satışları'!D48/'Konut Aylık Satışları'!D47*100-100</f>
        <v>5.9035227351373862</v>
      </c>
      <c r="E48" s="8">
        <f>'Konut Aylık Satışları'!E48/'Konut Aylık Satışları'!E47*100-100</f>
        <v>2.5351755609065663E-2</v>
      </c>
      <c r="F48" s="8">
        <f>'Konut Aylık Satışları'!F48/'Konut Aylık Satışları'!F47*100-100</f>
        <v>13.218390804597703</v>
      </c>
    </row>
    <row r="49" spans="1:6" x14ac:dyDescent="0.25">
      <c r="A49" s="6">
        <v>42705</v>
      </c>
      <c r="B49" s="8">
        <f>'Konut Aylık Satışları'!B49/'Konut Aylık Satışları'!B48*100-100</f>
        <v>7.5820738004598383</v>
      </c>
      <c r="C49" s="8">
        <f>'Konut Aylık Satışları'!C49/'Konut Aylık Satışları'!C48*100-100</f>
        <v>11.769411973865502</v>
      </c>
      <c r="D49" s="8">
        <f>'Konut Aylık Satışları'!D49/'Konut Aylık Satışları'!D48*100-100</f>
        <v>2.0650895307802841</v>
      </c>
      <c r="E49" s="8">
        <f>'Konut Aylık Satışları'!E49/'Konut Aylık Satışları'!E48*100-100</f>
        <v>13.737168926625259</v>
      </c>
      <c r="F49" s="8">
        <f>'Konut Aylık Satışları'!F49/'Konut Aylık Satışları'!F48*100-100</f>
        <v>-7.501410039481101</v>
      </c>
    </row>
    <row r="50" spans="1:6" x14ac:dyDescent="0.25">
      <c r="A50" s="6">
        <v>42736</v>
      </c>
      <c r="B50" s="8">
        <f>'Konut Aylık Satışları'!B50/'Konut Aylık Satışları'!B49*100-100</f>
        <v>-33.160258701029349</v>
      </c>
      <c r="C50" s="8">
        <f>'Konut Aylık Satışları'!C50/'Konut Aylık Satışları'!C49*100-100</f>
        <v>-37.141607348789115</v>
      </c>
      <c r="D50" s="8">
        <f>'Konut Aylık Satışları'!D50/'Konut Aylık Satışları'!D49*100-100</f>
        <v>-31.578947368421055</v>
      </c>
      <c r="E50" s="8">
        <f>'Konut Aylık Satışları'!E50/'Konut Aylık Satışları'!E49*100-100</f>
        <v>-36.880222841225631</v>
      </c>
      <c r="F50" s="8">
        <f>'Konut Aylık Satışları'!F50/'Konut Aylık Satışları'!F49*100-100</f>
        <v>-15.487804878048777</v>
      </c>
    </row>
    <row r="51" spans="1:6" x14ac:dyDescent="0.25">
      <c r="A51" s="6">
        <v>42767</v>
      </c>
      <c r="B51" s="8">
        <f>'Konut Aylık Satışları'!B51/'Konut Aylık Satışları'!B50*100-100</f>
        <v>6.3728522156642811</v>
      </c>
      <c r="C51" s="8">
        <f>'Konut Aylık Satışları'!C51/'Konut Aylık Satışları'!C50*100-100</f>
        <v>12.500790788890995</v>
      </c>
      <c r="D51" s="8">
        <f>'Konut Aylık Satışları'!D51/'Konut Aylık Satışları'!D50*100-100</f>
        <v>5.5025266704098925</v>
      </c>
      <c r="E51" s="8">
        <f>'Konut Aylık Satışları'!E51/'Konut Aylık Satışları'!E50*100-100</f>
        <v>11.032656663724623</v>
      </c>
      <c r="F51" s="8">
        <f>'Konut Aylık Satışları'!F51/'Konut Aylık Satışları'!F50*100-100</f>
        <v>-5.7720057720057696</v>
      </c>
    </row>
    <row r="52" spans="1:6" x14ac:dyDescent="0.25">
      <c r="A52" s="6">
        <v>42795</v>
      </c>
      <c r="B52" s="8">
        <f>'Konut Aylık Satışları'!B52/'Konut Aylık Satışları'!B51*100-100</f>
        <v>27.057791619032614</v>
      </c>
      <c r="C52" s="8">
        <f>'Konut Aylık Satışları'!C52/'Konut Aylık Satışları'!C51*100-100</f>
        <v>26.20480233931282</v>
      </c>
      <c r="D52" s="8">
        <f>'Konut Aylık Satışları'!D52/'Konut Aylık Satışları'!D51*100-100</f>
        <v>33.084974277097757</v>
      </c>
      <c r="E52" s="8">
        <f>'Konut Aylık Satışları'!E52/'Konut Aylık Satışları'!E51*100-100</f>
        <v>28.124006359300466</v>
      </c>
      <c r="F52" s="8">
        <f>'Konut Aylık Satışları'!F52/'Konut Aylık Satışları'!F51*100-100</f>
        <v>20.826952526799374</v>
      </c>
    </row>
    <row r="53" spans="1:6" x14ac:dyDescent="0.25">
      <c r="A53" s="6">
        <v>42826</v>
      </c>
      <c r="B53" s="8">
        <f>'Konut Aylık Satışları'!B53/'Konut Aylık Satışları'!B52*100-100</f>
        <v>-11.229183310968565</v>
      </c>
      <c r="C53" s="8">
        <f>'Konut Aylık Satışları'!C53/'Konut Aylık Satışları'!C52*100-100</f>
        <v>-10.59127567615738</v>
      </c>
      <c r="D53" s="8">
        <f>'Konut Aylık Satışları'!D53/'Konut Aylık Satışları'!D52*100-100</f>
        <v>-10.930418555051986</v>
      </c>
      <c r="E53" s="8">
        <f>'Konut Aylık Satışları'!E53/'Konut Aylık Satışları'!E52*100-100</f>
        <v>-11.031145303387518</v>
      </c>
      <c r="F53" s="8">
        <f>'Konut Aylık Satışları'!F53/'Konut Aylık Satışları'!F52*100-100</f>
        <v>2.9150823827629893</v>
      </c>
    </row>
    <row r="54" spans="1:6" x14ac:dyDescent="0.25">
      <c r="A54" s="6">
        <v>42856</v>
      </c>
      <c r="B54" s="8">
        <f>'Konut Aylık Satışları'!B54/'Konut Aylık Satışları'!B53*100-100</f>
        <v>1.8454118099365644</v>
      </c>
      <c r="C54" s="8">
        <f>'Konut Aylık Satışları'!C54/'Konut Aylık Satışları'!C53*100-100</f>
        <v>1.1013654938702331</v>
      </c>
      <c r="D54" s="8">
        <f>'Konut Aylık Satışları'!D54/'Konut Aylık Satışları'!D53*100-100</f>
        <v>-5.4848847650404053</v>
      </c>
      <c r="E54" s="8">
        <f>'Konut Aylık Satışları'!E54/'Konut Aylık Satışları'!E53*100-100</f>
        <v>-0.68340306834031139</v>
      </c>
      <c r="F54" s="8">
        <f>'Konut Aylık Satışları'!F54/'Konut Aylık Satışları'!F53*100-100</f>
        <v>9.2980295566502491</v>
      </c>
    </row>
    <row r="55" spans="1:6" x14ac:dyDescent="0.25">
      <c r="A55" s="6">
        <v>42887</v>
      </c>
      <c r="B55" s="8">
        <f>'Konut Aylık Satışları'!B55/'Konut Aylık Satışları'!B54*100-100</f>
        <v>-16.282880625954462</v>
      </c>
      <c r="C55" s="8">
        <f>'Konut Aylık Satışları'!C55/'Konut Aylık Satışları'!C54*100-100</f>
        <v>-11.421107112929462</v>
      </c>
      <c r="D55" s="8">
        <f>'Konut Aylık Satışları'!D55/'Konut Aylık Satışları'!D54*100-100</f>
        <v>-19.56297996991529</v>
      </c>
      <c r="E55" s="8">
        <f>'Konut Aylık Satışları'!E55/'Konut Aylık Satışları'!E54*100-100</f>
        <v>-15.264710012638673</v>
      </c>
      <c r="F55" s="8">
        <f>'Konut Aylık Satışları'!F55/'Konut Aylık Satışları'!F54*100-100</f>
        <v>8.5070422535211208</v>
      </c>
    </row>
    <row r="56" spans="1:6" x14ac:dyDescent="0.25">
      <c r="A56" s="6">
        <v>42917</v>
      </c>
      <c r="B56" s="8">
        <f>'Konut Aylık Satışları'!B56/'Konut Aylık Satışları'!B55*100-100</f>
        <v>18.743787085335995</v>
      </c>
      <c r="C56" s="8">
        <f>'Konut Aylık Satışları'!C56/'Konut Aylık Satışları'!C55*100-100</f>
        <v>0.62882582081246596</v>
      </c>
      <c r="D56" s="8">
        <f>'Konut Aylık Satışları'!D56/'Konut Aylık Satışları'!D55*100-100</f>
        <v>14.852362204724415</v>
      </c>
      <c r="E56" s="8">
        <f>'Konut Aylık Satışları'!E56/'Konut Aylık Satışları'!E55*100-100</f>
        <v>7.8720583360954492</v>
      </c>
      <c r="F56" s="8">
        <f>'Konut Aylık Satışları'!F56/'Konut Aylık Satışları'!F55*100-100</f>
        <v>-10.384215991692628</v>
      </c>
    </row>
    <row r="57" spans="1:6" x14ac:dyDescent="0.25">
      <c r="A57" s="6">
        <v>42948</v>
      </c>
      <c r="B57" s="8">
        <f>'Konut Aylık Satışları'!B57/'Konut Aylık Satışları'!B56*100-100</f>
        <v>3.7361157859306786</v>
      </c>
      <c r="C57" s="8">
        <f>'Konut Aylık Satışları'!C57/'Konut Aylık Satışları'!C56*100-100</f>
        <v>3.389924238234812</v>
      </c>
      <c r="D57" s="8">
        <f>'Konut Aylık Satışları'!D57/'Konut Aylık Satışları'!D56*100-100</f>
        <v>8.2354957579912451</v>
      </c>
      <c r="E57" s="8">
        <f>'Konut Aylık Satışları'!E57/'Konut Aylık Satışları'!E56*100-100</f>
        <v>5.0545398678752491</v>
      </c>
      <c r="F57" s="8">
        <f>'Konut Aylık Satışları'!F57/'Konut Aylık Satışları'!F56*100-100</f>
        <v>-2.4333719582850506</v>
      </c>
    </row>
    <row r="58" spans="1:6" x14ac:dyDescent="0.25">
      <c r="A58" s="6">
        <v>42979</v>
      </c>
      <c r="B58" s="8">
        <f>'Konut Aylık Satışları'!B58/'Konut Aylık Satışları'!B57*100-100</f>
        <v>16.722408026755858</v>
      </c>
      <c r="C58" s="8">
        <f>'Konut Aylık Satışları'!C58/'Konut Aylık Satışları'!C57*100-100</f>
        <v>25.540222507488238</v>
      </c>
      <c r="D58" s="8">
        <f>'Konut Aylık Satışları'!D58/'Konut Aylık Satışları'!D57*100-100</f>
        <v>10.411718131433091</v>
      </c>
      <c r="E58" s="8">
        <f>'Konut Aylık Satışları'!E58/'Konut Aylık Satışları'!E57*100-100</f>
        <v>10.778005264697271</v>
      </c>
      <c r="F58" s="8">
        <f>'Konut Aylık Satışları'!F58/'Konut Aylık Satışları'!F57*100-100</f>
        <v>32.779097387173408</v>
      </c>
    </row>
    <row r="59" spans="1:6" x14ac:dyDescent="0.25">
      <c r="A59" s="6">
        <v>43009</v>
      </c>
      <c r="B59" s="8">
        <f>'Konut Aylık Satışları'!B59/'Konut Aylık Satışları'!B58*100-100</f>
        <v>-12.41357681506507</v>
      </c>
      <c r="C59" s="8">
        <f>'Konut Aylık Satışları'!C59/'Konut Aylık Satışları'!C58*100-100</f>
        <v>-10.928379702611736</v>
      </c>
      <c r="D59" s="8">
        <f>'Konut Aylık Satışları'!D59/'Konut Aylık Satışları'!D58*100-100</f>
        <v>-13.015417712441732</v>
      </c>
      <c r="E59" s="8">
        <f>'Konut Aylık Satışları'!E59/'Konut Aylık Satışları'!E58*100-100</f>
        <v>-4.1848184818481826</v>
      </c>
      <c r="F59" s="8">
        <f>'Konut Aylık Satışları'!F59/'Konut Aylık Satışları'!F58*100-100</f>
        <v>19.722719141323793</v>
      </c>
    </row>
    <row r="60" spans="1:6" x14ac:dyDescent="0.25">
      <c r="A60" s="6">
        <v>43040</v>
      </c>
      <c r="B60" s="8">
        <f>'Konut Aylık Satışları'!B60/'Konut Aylık Satışları'!B59*100-100</f>
        <v>-0.12206832571084192</v>
      </c>
      <c r="C60" s="8">
        <f>'Konut Aylık Satışları'!C60/'Konut Aylık Satışları'!C59*100-100</f>
        <v>-4.6254663732899672</v>
      </c>
      <c r="D60" s="8">
        <f>'Konut Aylık Satışları'!D60/'Konut Aylık Satışları'!D59*100-100</f>
        <v>17.065127782357777</v>
      </c>
      <c r="E60" s="8">
        <f>'Konut Aylık Satışları'!E60/'Konut Aylık Satışları'!E59*100-100</f>
        <v>1.4053458252962372</v>
      </c>
      <c r="F60" s="8">
        <f>'Konut Aylık Satışları'!F60/'Konut Aylık Satışları'!F59*100-100</f>
        <v>-19.611505416511022</v>
      </c>
    </row>
    <row r="61" spans="1:6" x14ac:dyDescent="0.25">
      <c r="A61" s="6">
        <v>43070</v>
      </c>
      <c r="B61" s="8">
        <f>'Konut Aylık Satışları'!B61/'Konut Aylık Satışları'!B60*100-100</f>
        <v>8.3433823289769578</v>
      </c>
      <c r="C61" s="8">
        <f>'Konut Aylık Satışları'!C61/'Konut Aylık Satışları'!C60*100-100</f>
        <v>15.010782887807821</v>
      </c>
      <c r="D61" s="8">
        <f>'Konut Aylık Satışları'!D61/'Konut Aylık Satışları'!D60*100-100</f>
        <v>-9.3802816901408477</v>
      </c>
      <c r="E61" s="8">
        <f>'Konut Aylık Satışları'!E61/'Konut Aylık Satışları'!E60*100-100</f>
        <v>12.839673913043484</v>
      </c>
      <c r="F61" s="8">
        <f>'Konut Aylık Satışları'!F61/'Konut Aylık Satışları'!F60*100-100</f>
        <v>0.55762081784386908</v>
      </c>
    </row>
    <row r="62" spans="1:6" x14ac:dyDescent="0.25">
      <c r="A62" s="6">
        <v>43101</v>
      </c>
      <c r="B62" s="8">
        <f>'Konut Aylık Satışları'!B62/'Konut Aylık Satışları'!B61*100-100</f>
        <v>-27.038023042445019</v>
      </c>
      <c r="C62" s="8">
        <f>'Konut Aylık Satışları'!C62/'Konut Aylık Satışları'!C61*100-100</f>
        <v>-28.763300191871622</v>
      </c>
      <c r="D62" s="8">
        <f>'Konut Aylık Satışları'!D62/'Konut Aylık Satışları'!D61*100-100</f>
        <v>-24.463786136151697</v>
      </c>
      <c r="E62" s="8">
        <f>'Konut Aylık Satışları'!E62/'Konut Aylık Satışları'!E61*100-100</f>
        <v>-29.66887417218544</v>
      </c>
      <c r="F62" s="8">
        <f>'Konut Aylık Satışları'!F62/'Konut Aylık Satışları'!F61*100-100</f>
        <v>-19.500924214417751</v>
      </c>
    </row>
    <row r="63" spans="1:6" x14ac:dyDescent="0.25">
      <c r="A63" s="6">
        <v>43132</v>
      </c>
      <c r="B63" s="8">
        <f>'Konut Aylık Satışları'!B63/'Konut Aylık Satışları'!B62*100-100</f>
        <v>-1.0987538523381915</v>
      </c>
      <c r="C63" s="8">
        <f>'Konut Aylık Satışları'!C63/'Konut Aylık Satışları'!C62*100-100</f>
        <v>-0.5448090107737471</v>
      </c>
      <c r="D63" s="8">
        <f>'Konut Aylık Satışları'!D63/'Konut Aylık Satışları'!D62*100-100</f>
        <v>-0.3497942386831312</v>
      </c>
      <c r="E63" s="8">
        <f>'Konut Aylık Satışları'!E63/'Konut Aylık Satışları'!E62*100-100</f>
        <v>2.1229241568224637</v>
      </c>
      <c r="F63" s="8">
        <f>'Konut Aylık Satışları'!F63/'Konut Aylık Satışları'!F62*100-100</f>
        <v>-0.74626865671642406</v>
      </c>
    </row>
    <row r="64" spans="1:6" x14ac:dyDescent="0.25">
      <c r="A64" s="6">
        <v>43160</v>
      </c>
      <c r="B64" s="8">
        <f>'Konut Aylık Satışları'!B64/'Konut Aylık Satışları'!B63*100-100</f>
        <v>15.582628995445688</v>
      </c>
      <c r="C64" s="8">
        <f>'Konut Aylık Satışları'!C64/'Konut Aylık Satışları'!C63*100-100</f>
        <v>15.18434172462608</v>
      </c>
      <c r="D64" s="8">
        <f>'Konut Aylık Satışları'!D64/'Konut Aylık Satışları'!D63*100-100</f>
        <v>16.343175717530457</v>
      </c>
      <c r="E64" s="8">
        <f>'Konut Aylık Satışları'!E64/'Konut Aylık Satışları'!E63*100-100</f>
        <v>13.780385582564961</v>
      </c>
      <c r="F64" s="8">
        <f>'Konut Aylık Satışları'!F64/'Konut Aylık Satışları'!F63*100-100</f>
        <v>5.6680161943319973</v>
      </c>
    </row>
    <row r="65" spans="1:6" x14ac:dyDescent="0.25">
      <c r="A65" s="6">
        <v>43191</v>
      </c>
      <c r="B65" s="8">
        <f>'Konut Aylık Satışları'!B65/'Konut Aylık Satışları'!B64*100-100</f>
        <v>-7.0492764077363432</v>
      </c>
      <c r="C65" s="8">
        <f>'Konut Aylık Satışları'!C65/'Konut Aylık Satışları'!C64*100-100</f>
        <v>-6.9466709415410861</v>
      </c>
      <c r="D65" s="8">
        <f>'Konut Aylık Satışları'!D65/'Konut Aylık Satışları'!D64*100-100</f>
        <v>-8.1373680007099125</v>
      </c>
      <c r="E65" s="8">
        <f>'Konut Aylık Satışları'!E65/'Konut Aylık Satışları'!E64*100-100</f>
        <v>-5.4368645940769085</v>
      </c>
      <c r="F65" s="8">
        <f>'Konut Aylık Satışları'!F65/'Konut Aylık Satışları'!F64*100-100</f>
        <v>11.822660098522178</v>
      </c>
    </row>
    <row r="66" spans="1:6" x14ac:dyDescent="0.25">
      <c r="A66" s="6">
        <v>43221</v>
      </c>
      <c r="B66" s="8">
        <f>'Konut Aylık Satışları'!B66/'Konut Aylık Satışları'!B65*100-100</f>
        <v>16.071861631437528</v>
      </c>
      <c r="C66" s="8">
        <f>'Konut Aylık Satışları'!C66/'Konut Aylık Satışları'!C65*100-100</f>
        <v>15.20041346043412</v>
      </c>
      <c r="D66" s="8">
        <f>'Konut Aylık Satışları'!D66/'Konut Aylık Satışları'!D65*100-100</f>
        <v>15.137171561051005</v>
      </c>
      <c r="E66" s="8">
        <f>'Konut Aylık Satışları'!E66/'Konut Aylık Satışları'!E65*100-100</f>
        <v>9.5045185416017546</v>
      </c>
      <c r="F66" s="8">
        <f>'Konut Aylık Satışları'!F66/'Konut Aylık Satışları'!F65*100-100</f>
        <v>18.208516886930994</v>
      </c>
    </row>
    <row r="67" spans="1:6" x14ac:dyDescent="0.25">
      <c r="A67" s="6">
        <v>43252</v>
      </c>
      <c r="B67" s="8">
        <f>'Konut Aylık Satışları'!B67/'Konut Aylık Satışları'!B66*100-100</f>
        <v>-0.20224813004053033</v>
      </c>
      <c r="C67" s="8">
        <f>'Konut Aylık Satışları'!C67/'Konut Aylık Satışları'!C66*100-100</f>
        <v>2.4226110363391626</v>
      </c>
      <c r="D67" s="8">
        <f>'Konut Aylık Satışları'!D67/'Konut Aylık Satışları'!D66*100-100</f>
        <v>1.3340045305814385</v>
      </c>
      <c r="E67" s="8">
        <f>'Konut Aylık Satışları'!E67/'Konut Aylık Satışları'!E66*100-100</f>
        <v>-1.9920318725099548</v>
      </c>
      <c r="F67" s="8">
        <f>'Konut Aylık Satışları'!F67/'Konut Aylık Satışları'!F66*100-100</f>
        <v>-14.699792960662535</v>
      </c>
    </row>
    <row r="68" spans="1:6" x14ac:dyDescent="0.25">
      <c r="A68" s="6">
        <v>43282</v>
      </c>
      <c r="B68" s="8">
        <f>'Konut Aylık Satışları'!B68/'Konut Aylık Satışları'!B67*100-100</f>
        <v>3.7391238809844793</v>
      </c>
      <c r="C68" s="8">
        <f>'Konut Aylık Satışları'!C68/'Konut Aylık Satışları'!C67*100-100</f>
        <v>-5.0810337275514712</v>
      </c>
      <c r="D68" s="8">
        <f>'Konut Aylık Satışları'!D68/'Konut Aylık Satışları'!D67*100-100</f>
        <v>0.33946017552575825</v>
      </c>
      <c r="E68" s="8">
        <f>'Konut Aylık Satışları'!E68/'Konut Aylık Satışları'!E67*100-100</f>
        <v>-8.2171893147502999</v>
      </c>
      <c r="F68" s="8">
        <f>'Konut Aylık Satışları'!F68/'Konut Aylık Satışları'!F67*100-100</f>
        <v>38.737864077669911</v>
      </c>
    </row>
    <row r="69" spans="1:6" x14ac:dyDescent="0.25">
      <c r="A69" s="6">
        <v>43313</v>
      </c>
      <c r="B69" s="8">
        <f>'Konut Aylık Satışları'!B69/'Konut Aylık Satışları'!B68*100-100</f>
        <v>-15.114871082839571</v>
      </c>
      <c r="C69" s="8">
        <f>'Konut Aylık Satışları'!C69/'Konut Aylık Satışları'!C68*100-100</f>
        <v>-21.745372506793828</v>
      </c>
      <c r="D69" s="8">
        <f>'Konut Aylık Satışları'!D69/'Konut Aylık Satışları'!D68*100-100</f>
        <v>-23.335258684709956</v>
      </c>
      <c r="E69" s="8">
        <f>'Konut Aylık Satışları'!E69/'Konut Aylık Satışları'!E68*100-100</f>
        <v>-19.898766213223666</v>
      </c>
      <c r="F69" s="8">
        <f>'Konut Aylık Satışları'!F69/'Konut Aylık Satışları'!F68*100-100</f>
        <v>35.26941917424773</v>
      </c>
    </row>
    <row r="70" spans="1:6" x14ac:dyDescent="0.25">
      <c r="A70" s="6">
        <v>43344</v>
      </c>
      <c r="B70" s="8">
        <f>'Konut Aylık Satışları'!B70/'Konut Aylık Satışları'!B69*100-100</f>
        <v>21.086216406413456</v>
      </c>
      <c r="C70" s="8">
        <f>'Konut Aylık Satışları'!C70/'Konut Aylık Satışları'!C69*100-100</f>
        <v>32.459703839601616</v>
      </c>
      <c r="D70" s="8">
        <f>'Konut Aylık Satışları'!D70/'Konut Aylık Satışları'!D69*100-100</f>
        <v>22.354967172532554</v>
      </c>
      <c r="E70" s="8">
        <f>'Konut Aylık Satışları'!E70/'Konut Aylık Satışları'!E69*100-100</f>
        <v>22.571090047393369</v>
      </c>
      <c r="F70" s="8">
        <f>'Konut Aylık Satışları'!F70/'Konut Aylık Satışları'!F69*100-100</f>
        <v>45.240558717020178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pane xSplit="1" ySplit="1" topLeftCell="B14" activePane="bottomRight" state="frozen"/>
      <selection activeCell="H75" sqref="H75"/>
      <selection pane="topRight" activeCell="H75" sqref="H75"/>
      <selection pane="bottomLeft" activeCell="H75" sqref="H75"/>
      <selection pane="bottomRight" activeCell="H75" sqref="H75"/>
    </sheetView>
  </sheetViews>
  <sheetFormatPr defaultRowHeight="15" x14ac:dyDescent="0.25"/>
  <cols>
    <col min="2" max="5" width="9.140625" style="8"/>
  </cols>
  <sheetData>
    <row r="1" spans="1:6" x14ac:dyDescent="0.25">
      <c r="B1" s="5" t="s">
        <v>3</v>
      </c>
      <c r="C1" s="5" t="s">
        <v>4</v>
      </c>
      <c r="D1" s="5" t="s">
        <v>5</v>
      </c>
      <c r="E1" s="5" t="s">
        <v>6</v>
      </c>
      <c r="F1" s="5" t="s">
        <v>13</v>
      </c>
    </row>
    <row r="2" spans="1:6" x14ac:dyDescent="0.25">
      <c r="A2" s="6">
        <v>41275</v>
      </c>
      <c r="B2" s="7"/>
      <c r="C2" s="7"/>
      <c r="D2" s="7"/>
      <c r="E2" s="7"/>
      <c r="F2" s="7"/>
    </row>
    <row r="3" spans="1:6" x14ac:dyDescent="0.25">
      <c r="A3" s="6">
        <v>41306</v>
      </c>
      <c r="F3" s="8"/>
    </row>
    <row r="4" spans="1:6" x14ac:dyDescent="0.25">
      <c r="A4" s="6">
        <v>41334</v>
      </c>
      <c r="F4" s="8"/>
    </row>
    <row r="5" spans="1:6" x14ac:dyDescent="0.25">
      <c r="A5" s="6">
        <v>41365</v>
      </c>
      <c r="F5" s="8"/>
    </row>
    <row r="6" spans="1:6" x14ac:dyDescent="0.25">
      <c r="A6" s="6">
        <v>41395</v>
      </c>
      <c r="F6" s="8"/>
    </row>
    <row r="7" spans="1:6" x14ac:dyDescent="0.25">
      <c r="A7" s="6">
        <v>41426</v>
      </c>
      <c r="F7" s="8"/>
    </row>
    <row r="8" spans="1:6" x14ac:dyDescent="0.25">
      <c r="A8" s="6">
        <v>41456</v>
      </c>
      <c r="F8" s="8"/>
    </row>
    <row r="9" spans="1:6" x14ac:dyDescent="0.25">
      <c r="A9" s="6">
        <v>41487</v>
      </c>
      <c r="F9" s="8"/>
    </row>
    <row r="10" spans="1:6" x14ac:dyDescent="0.25">
      <c r="A10" s="6">
        <v>41518</v>
      </c>
      <c r="F10" s="8"/>
    </row>
    <row r="11" spans="1:6" x14ac:dyDescent="0.25">
      <c r="A11" s="6">
        <v>41548</v>
      </c>
      <c r="F11" s="8"/>
    </row>
    <row r="12" spans="1:6" x14ac:dyDescent="0.25">
      <c r="A12" s="6">
        <v>41579</v>
      </c>
      <c r="F12" s="8"/>
    </row>
    <row r="13" spans="1:6" x14ac:dyDescent="0.25">
      <c r="A13" s="6">
        <v>41609</v>
      </c>
      <c r="F13" s="8"/>
    </row>
    <row r="14" spans="1:6" x14ac:dyDescent="0.25">
      <c r="A14" s="6">
        <v>41640</v>
      </c>
      <c r="B14" s="8">
        <f>'Konut Aylık Satışları'!B14/'Konut Aylık Satışları'!B2*100-100</f>
        <v>0.22299986276932771</v>
      </c>
      <c r="C14" s="8">
        <f>'Konut Aylık Satışları'!C14/'Konut Aylık Satışları'!C2*100-100</f>
        <v>-4.0910337263504175</v>
      </c>
      <c r="D14" s="8">
        <f>'Konut Aylık Satışları'!D14/'Konut Aylık Satışları'!D2*100-100</f>
        <v>-9.5764600980829329</v>
      </c>
      <c r="E14" s="8">
        <f>'Konut Aylık Satışları'!E14/'Konut Aylık Satışları'!E2*100-100</f>
        <v>-5.1878354203935544</v>
      </c>
      <c r="F14" s="8">
        <f>'Konut Aylık Satışları'!F14/'Konut Aylık Satışları'!F2*100-100</f>
        <v>35.923423423423429</v>
      </c>
    </row>
    <row r="15" spans="1:6" x14ac:dyDescent="0.25">
      <c r="A15" s="6">
        <v>41671</v>
      </c>
      <c r="B15" s="8">
        <f>'Konut Aylık Satışları'!B15/'Konut Aylık Satışları'!B3*100-100</f>
        <v>-6.6900891334063886</v>
      </c>
      <c r="C15" s="8">
        <f>'Konut Aylık Satışları'!C15/'Konut Aylık Satışları'!C3*100-100</f>
        <v>-9.7517263191186601</v>
      </c>
      <c r="D15" s="8">
        <f>'Konut Aylık Satışları'!D15/'Konut Aylık Satışları'!D3*100-100</f>
        <v>-16.798156191826962</v>
      </c>
      <c r="E15" s="8">
        <f>'Konut Aylık Satışları'!E15/'Konut Aylık Satışları'!E3*100-100</f>
        <v>-9.399293286219077</v>
      </c>
      <c r="F15" s="8">
        <f>'Konut Aylık Satışları'!F15/'Konut Aylık Satışları'!F3*100-100</f>
        <v>49.58100558659217</v>
      </c>
    </row>
    <row r="16" spans="1:6" x14ac:dyDescent="0.25">
      <c r="A16" s="6">
        <v>41699</v>
      </c>
      <c r="B16" s="8">
        <f>'Konut Aylık Satışları'!B16/'Konut Aylık Satışları'!B4*100-100</f>
        <v>-10.554738862346355</v>
      </c>
      <c r="C16" s="8">
        <f>'Konut Aylık Satışları'!C16/'Konut Aylık Satışları'!C4*100-100</f>
        <v>-17.858136300417243</v>
      </c>
      <c r="D16" s="8">
        <f>'Konut Aylık Satışları'!D16/'Konut Aylık Satışları'!D4*100-100</f>
        <v>-13.00138312586445</v>
      </c>
      <c r="E16" s="8">
        <f>'Konut Aylık Satışları'!E16/'Konut Aylık Satışları'!E4*100-100</f>
        <v>-7.8727759407967284</v>
      </c>
      <c r="F16" s="8">
        <f>'Konut Aylık Satışları'!F16/'Konut Aylık Satışları'!F4*100-100</f>
        <v>41.580041580041581</v>
      </c>
    </row>
    <row r="17" spans="1:6" x14ac:dyDescent="0.25">
      <c r="A17" s="6">
        <v>41730</v>
      </c>
      <c r="B17" s="8">
        <f>'Konut Aylık Satışları'!B17/'Konut Aylık Satışları'!B5*100-100</f>
        <v>-12.341032281062269</v>
      </c>
      <c r="C17" s="8">
        <f>'Konut Aylık Satışları'!C17/'Konut Aylık Satışları'!C5*100-100</f>
        <v>-17.60858063585205</v>
      </c>
      <c r="D17" s="8">
        <f>'Konut Aylık Satışları'!D17/'Konut Aylık Satışları'!D5*100-100</f>
        <v>-22.205399949533174</v>
      </c>
      <c r="E17" s="8">
        <f>'Konut Aylık Satışları'!E17/'Konut Aylık Satışları'!E5*100-100</f>
        <v>-17.262855317789843</v>
      </c>
      <c r="F17" s="8">
        <f>'Konut Aylık Satışları'!F17/'Konut Aylık Satışları'!F5*100-100</f>
        <v>64.097148891235491</v>
      </c>
    </row>
    <row r="18" spans="1:6" x14ac:dyDescent="0.25">
      <c r="A18" s="6">
        <v>41760</v>
      </c>
      <c r="B18" s="8">
        <f>'Konut Aylık Satışları'!B18/'Konut Aylık Satışları'!B6*100-100</f>
        <v>-12.477121081531266</v>
      </c>
      <c r="C18" s="8">
        <f>'Konut Aylık Satışları'!C18/'Konut Aylık Satışları'!C6*100-100</f>
        <v>-18.965047662278707</v>
      </c>
      <c r="D18" s="8">
        <f>'Konut Aylık Satışları'!D18/'Konut Aylık Satışları'!D6*100-100</f>
        <v>-12.929260959012495</v>
      </c>
      <c r="E18" s="8">
        <f>'Konut Aylık Satışları'!E18/'Konut Aylık Satışları'!E6*100-100</f>
        <v>-10.068859984697781</v>
      </c>
      <c r="F18" s="8">
        <f>'Konut Aylık Satışları'!F18/'Konut Aylık Satışları'!F6*100-100</f>
        <v>71.641791044776113</v>
      </c>
    </row>
    <row r="19" spans="1:6" x14ac:dyDescent="0.25">
      <c r="A19" s="6">
        <v>41791</v>
      </c>
      <c r="B19" s="8">
        <f>'Konut Aylık Satışları'!B19/'Konut Aylık Satışları'!B7*100-100</f>
        <v>-3.6173566746868033</v>
      </c>
      <c r="C19" s="8">
        <f>'Konut Aylık Satışları'!C19/'Konut Aylık Satışları'!C7*100-100</f>
        <v>-0.54243942759725883</v>
      </c>
      <c r="D19" s="8">
        <f>'Konut Aylık Satışları'!D19/'Konut Aylık Satışları'!D7*100-100</f>
        <v>-10.733835100923699</v>
      </c>
      <c r="E19" s="8">
        <f>'Konut Aylık Satışları'!E19/'Konut Aylık Satışları'!E7*100-100</f>
        <v>-15.190468725505568</v>
      </c>
      <c r="F19" s="8">
        <f>'Konut Aylık Satışları'!F19/'Konut Aylık Satışları'!F7*100-100</f>
        <v>117.49680715197957</v>
      </c>
    </row>
    <row r="20" spans="1:6" x14ac:dyDescent="0.25">
      <c r="A20" s="6">
        <v>41821</v>
      </c>
      <c r="B20" s="8">
        <f>'Konut Aylık Satışları'!B20/'Konut Aylık Satışları'!B8*100-100</f>
        <v>-20.194868524700851</v>
      </c>
      <c r="C20" s="8">
        <f>'Konut Aylık Satışları'!C20/'Konut Aylık Satışları'!C8*100-100</f>
        <v>-17.185988000774145</v>
      </c>
      <c r="D20" s="8">
        <f>'Konut Aylık Satışları'!D20/'Konut Aylık Satışları'!D8*100-100</f>
        <v>-24.155133569359506</v>
      </c>
      <c r="E20" s="8">
        <f>'Konut Aylık Satışları'!E20/'Konut Aylık Satışları'!E8*100-100</f>
        <v>-24.664764621968615</v>
      </c>
      <c r="F20" s="8">
        <f>'Konut Aylık Satışları'!F20/'Konut Aylık Satışları'!F8*100-100</f>
        <v>32.226211849192111</v>
      </c>
    </row>
    <row r="21" spans="1:6" x14ac:dyDescent="0.25">
      <c r="A21" s="6">
        <v>41852</v>
      </c>
      <c r="B21" s="8">
        <f>'Konut Aylık Satışları'!B21/'Konut Aylık Satışları'!B9*100-100</f>
        <v>25.028409090909093</v>
      </c>
      <c r="C21" s="8">
        <f>'Konut Aylık Satışları'!C21/'Konut Aylık Satışları'!C9*100-100</f>
        <v>16.202277294038851</v>
      </c>
      <c r="D21" s="8">
        <f>'Konut Aylık Satışları'!D21/'Konut Aylık Satışları'!D9*100-100</f>
        <v>22.831050228310517</v>
      </c>
      <c r="E21" s="8">
        <f>'Konut Aylık Satışları'!E21/'Konut Aylık Satışları'!E9*100-100</f>
        <v>16.347510582543848</v>
      </c>
      <c r="F21" s="8">
        <f>'Konut Aylık Satışları'!F21/'Konut Aylık Satışları'!F9*100-100</f>
        <v>99.325842696629195</v>
      </c>
    </row>
    <row r="22" spans="1:6" x14ac:dyDescent="0.25">
      <c r="A22" s="6">
        <v>41883</v>
      </c>
      <c r="B22" s="8">
        <f>'Konut Aylık Satışları'!B22/'Konut Aylık Satışları'!B10*100-100</f>
        <v>13.204927649589365</v>
      </c>
      <c r="C22" s="8">
        <f>'Konut Aylık Satışları'!C22/'Konut Aylık Satışları'!C10*100-100</f>
        <v>13.011774873069044</v>
      </c>
      <c r="D22" s="8">
        <f>'Konut Aylık Satışları'!D22/'Konut Aylık Satışları'!D10*100-100</f>
        <v>3.3508110765197614</v>
      </c>
      <c r="E22" s="8">
        <f>'Konut Aylık Satışları'!E22/'Konut Aylık Satışları'!E10*100-100</f>
        <v>18.99815714525046</v>
      </c>
      <c r="F22" s="8">
        <f>'Konut Aylık Satışları'!F22/'Konut Aylık Satışları'!F10*100-100</f>
        <v>81.170731707317088</v>
      </c>
    </row>
    <row r="23" spans="1:6" x14ac:dyDescent="0.25">
      <c r="A23" s="6">
        <v>41913</v>
      </c>
      <c r="B23" s="8">
        <f>'Konut Aylık Satışları'!B23/'Konut Aylık Satışları'!B11*100-100</f>
        <v>25.281620035628222</v>
      </c>
      <c r="C23" s="8">
        <f>'Konut Aylık Satışları'!C23/'Konut Aylık Satışları'!C11*100-100</f>
        <v>15.969325978743427</v>
      </c>
      <c r="D23" s="8">
        <f>'Konut Aylık Satışları'!D23/'Konut Aylık Satışları'!D11*100-100</f>
        <v>28.161827238488627</v>
      </c>
      <c r="E23" s="8">
        <f>'Konut Aylık Satışları'!E23/'Konut Aylık Satışları'!E11*100-100</f>
        <v>25.505544683626866</v>
      </c>
      <c r="F23" s="8">
        <f>'Konut Aylık Satışları'!F23/'Konut Aylık Satışları'!F11*100-100</f>
        <v>76.885406464250735</v>
      </c>
    </row>
    <row r="24" spans="1:6" x14ac:dyDescent="0.25">
      <c r="A24" s="6">
        <v>41944</v>
      </c>
      <c r="B24" s="8">
        <f>'Konut Aylık Satışları'!B24/'Konut Aylık Satışları'!B12*100-100</f>
        <v>1.0732267897663519</v>
      </c>
      <c r="C24" s="8">
        <f>'Konut Aylık Satışları'!C24/'Konut Aylık Satışları'!C12*100-100</f>
        <v>-6.5392882732266457</v>
      </c>
      <c r="D24" s="8">
        <f>'Konut Aylık Satışları'!D24/'Konut Aylık Satışları'!D12*100-100</f>
        <v>-2.3871129288039299</v>
      </c>
      <c r="E24" s="8">
        <f>'Konut Aylık Satışları'!E24/'Konut Aylık Satışları'!E12*100-100</f>
        <v>6.7720090293453836</v>
      </c>
      <c r="F24" s="8">
        <f>'Konut Aylık Satışları'!F24/'Konut Aylık Satışları'!F12*100-100</f>
        <v>15.865384615384627</v>
      </c>
    </row>
    <row r="25" spans="1:6" x14ac:dyDescent="0.25">
      <c r="A25" s="6">
        <v>41974</v>
      </c>
      <c r="B25" s="8">
        <f>'Konut Aylık Satışları'!B25/'Konut Aylık Satışları'!B13*100-100</f>
        <v>16.307952739584053</v>
      </c>
      <c r="C25" s="8">
        <f>'Konut Aylık Satışları'!C25/'Konut Aylık Satışları'!C13*100-100</f>
        <v>11.604380904606643</v>
      </c>
      <c r="D25" s="8">
        <f>'Konut Aylık Satışları'!D25/'Konut Aylık Satışları'!D13*100-100</f>
        <v>20.423280423280431</v>
      </c>
      <c r="E25" s="8">
        <f>'Konut Aylık Satışları'!E25/'Konut Aylık Satışları'!E13*100-100</f>
        <v>22.874112704621183</v>
      </c>
      <c r="F25" s="8">
        <f>'Konut Aylık Satışları'!F25/'Konut Aylık Satışları'!F13*100-100</f>
        <v>28.730048577376834</v>
      </c>
    </row>
    <row r="26" spans="1:6" x14ac:dyDescent="0.25">
      <c r="A26" s="6">
        <v>42005</v>
      </c>
      <c r="B26" s="8">
        <f>'Konut Aylık Satışları'!B26/'Konut Aylık Satışları'!B14*100-100</f>
        <v>-1.6796175218795213</v>
      </c>
      <c r="C26" s="8">
        <f>'Konut Aylık Satışları'!C26/'Konut Aylık Satışları'!C14*100-100</f>
        <v>-5.1575275887700798</v>
      </c>
      <c r="D26" s="8">
        <f>'Konut Aylık Satışları'!D26/'Konut Aylık Satışları'!D14*100-100</f>
        <v>-5.6306084212602343</v>
      </c>
      <c r="E26" s="8">
        <f>'Konut Aylık Satışları'!E26/'Konut Aylık Satışları'!E14*100-100</f>
        <v>3.4528301886792292</v>
      </c>
      <c r="F26" s="8">
        <f>'Konut Aylık Satışları'!F26/'Konut Aylık Satışları'!F14*100-100</f>
        <v>6.7937033968516971</v>
      </c>
    </row>
    <row r="27" spans="1:6" x14ac:dyDescent="0.25">
      <c r="A27" s="6">
        <v>42036</v>
      </c>
      <c r="B27" s="8">
        <f>'Konut Aylık Satışları'!B27/'Konut Aylık Satışları'!B15*100-100</f>
        <v>15.041708536629656</v>
      </c>
      <c r="C27" s="8">
        <f>'Konut Aylık Satışları'!C27/'Konut Aylık Satışları'!C15*100-100</f>
        <v>3.3234040067753057</v>
      </c>
      <c r="D27" s="8">
        <f>'Konut Aylık Satışları'!D27/'Konut Aylık Satışları'!D15*100-100</f>
        <v>17.86703601108033</v>
      </c>
      <c r="E27" s="8">
        <f>'Konut Aylık Satışları'!E27/'Konut Aylık Satışları'!E15*100-100</f>
        <v>14.079563182527295</v>
      </c>
      <c r="F27" s="8">
        <f>'Konut Aylık Satışları'!F27/'Konut Aylık Satışları'!F15*100-100</f>
        <v>27.824463118580752</v>
      </c>
    </row>
    <row r="28" spans="1:6" x14ac:dyDescent="0.25">
      <c r="A28" s="6">
        <v>42064</v>
      </c>
      <c r="B28" s="8">
        <f>'Konut Aylık Satışları'!B28/'Konut Aylık Satışları'!B16*100-100</f>
        <v>32.428638277959777</v>
      </c>
      <c r="C28" s="8">
        <f>'Konut Aylık Satışları'!C28/'Konut Aylık Satışları'!C16*100-100</f>
        <v>23.665199232419013</v>
      </c>
      <c r="D28" s="8">
        <f>'Konut Aylık Satışları'!D28/'Konut Aylık Satışları'!D16*100-100</f>
        <v>31.908725334330882</v>
      </c>
      <c r="E28" s="8">
        <f>'Konut Aylık Satışları'!E28/'Konut Aylık Satışları'!E16*100-100</f>
        <v>16.988548965988713</v>
      </c>
      <c r="F28" s="8">
        <f>'Konut Aylık Satışları'!F28/'Konut Aylık Satışları'!F16*100-100</f>
        <v>18.208516886930994</v>
      </c>
    </row>
    <row r="29" spans="1:6" x14ac:dyDescent="0.25">
      <c r="A29" s="6">
        <v>42095</v>
      </c>
      <c r="B29" s="8">
        <f>'Konut Aylık Satışları'!B29/'Konut Aylık Satışları'!B17*100-100</f>
        <v>42.706614041382608</v>
      </c>
      <c r="C29" s="8">
        <f>'Konut Aylık Satışları'!C29/'Konut Aylık Satışları'!C17*100-100</f>
        <v>35.417396380618811</v>
      </c>
      <c r="D29" s="8">
        <f>'Konut Aylık Satışları'!D29/'Konut Aylık Satışları'!D17*100-100</f>
        <v>51.378527408368484</v>
      </c>
      <c r="E29" s="8">
        <f>'Konut Aylık Satışları'!E29/'Konut Aylık Satışları'!E17*100-100</f>
        <v>48.021617448369028</v>
      </c>
      <c r="F29" s="8">
        <f>'Konut Aylık Satışları'!F29/'Konut Aylık Satışları'!F17*100-100</f>
        <v>18.854568854568868</v>
      </c>
    </row>
    <row r="30" spans="1:6" x14ac:dyDescent="0.25">
      <c r="A30" s="6">
        <v>42125</v>
      </c>
      <c r="B30" s="8">
        <f>'Konut Aylık Satışları'!B30/'Konut Aylık Satışları'!B18*100-100</f>
        <v>19.375504829768644</v>
      </c>
      <c r="C30" s="8">
        <f>'Konut Aylık Satışları'!C30/'Konut Aylık Satışları'!C18*100-100</f>
        <v>20.860407797445674</v>
      </c>
      <c r="D30" s="8">
        <f>'Konut Aylık Satışları'!D30/'Konut Aylık Satışları'!D18*100-100</f>
        <v>16.46673936750274</v>
      </c>
      <c r="E30" s="8">
        <f>'Konut Aylık Satışları'!E30/'Konut Aylık Satışları'!E18*100-100</f>
        <v>5.8533265271396999</v>
      </c>
      <c r="F30" s="8">
        <f>'Konut Aylık Satışları'!F30/'Konut Aylık Satışları'!F18*100-100</f>
        <v>23.105590062111787</v>
      </c>
    </row>
    <row r="31" spans="1:6" x14ac:dyDescent="0.25">
      <c r="A31" s="6">
        <v>42156</v>
      </c>
      <c r="B31" s="8">
        <f>'Konut Aylık Satışları'!B31/'Konut Aylık Satışları'!B19*100-100</f>
        <v>19.067960747180848</v>
      </c>
      <c r="C31" s="8">
        <f>'Konut Aylık Satışları'!C31/'Konut Aylık Satışları'!C19*100-100</f>
        <v>12.258466652815287</v>
      </c>
      <c r="D31" s="8">
        <f>'Konut Aylık Satışları'!D31/'Konut Aylık Satışları'!D19*100-100</f>
        <v>23.301715052218071</v>
      </c>
      <c r="E31" s="8">
        <f>'Konut Aylık Satışları'!E31/'Konut Aylık Satışları'!E19*100-100</f>
        <v>36.118299445471365</v>
      </c>
      <c r="F31" s="8">
        <f>'Konut Aylık Satışları'!F31/'Konut Aylık Satışları'!F19*100-100</f>
        <v>32.472108044627134</v>
      </c>
    </row>
    <row r="32" spans="1:6" x14ac:dyDescent="0.25">
      <c r="A32" s="6">
        <v>42186</v>
      </c>
      <c r="B32" s="8">
        <f>'Konut Aylık Satışları'!B32/'Konut Aylık Satışları'!B20*100-100</f>
        <v>13.499253827804608</v>
      </c>
      <c r="C32" s="8">
        <f>'Konut Aylık Satışları'!C32/'Konut Aylık Satışları'!C20*100-100</f>
        <v>0.38560411311054565</v>
      </c>
      <c r="D32" s="8">
        <f>'Konut Aylık Satışları'!D32/'Konut Aylık Satışları'!D20*100-100</f>
        <v>13.749204328453217</v>
      </c>
      <c r="E32" s="8">
        <f>'Konut Aylık Satışları'!E32/'Konut Aylık Satışları'!E20*100-100</f>
        <v>9.2406741147510019</v>
      </c>
      <c r="F32" s="8">
        <f>'Konut Aylık Satışları'!F32/'Konut Aylık Satışları'!F20*100-100</f>
        <v>37.610319076714205</v>
      </c>
    </row>
    <row r="33" spans="1:6" x14ac:dyDescent="0.25">
      <c r="A33" s="6">
        <v>42217</v>
      </c>
      <c r="B33" s="8">
        <f>'Konut Aylık Satışları'!B33/'Konut Aylık Satışları'!B21*100-100</f>
        <v>6.474854199803076</v>
      </c>
      <c r="C33" s="8">
        <f>'Konut Aylık Satışları'!C33/'Konut Aylık Satışları'!C21*100-100</f>
        <v>8.7843679750994283</v>
      </c>
      <c r="D33" s="8">
        <f>'Konut Aylık Satışları'!D33/'Konut Aylık Satışları'!D21*100-100</f>
        <v>11.008786752281182</v>
      </c>
      <c r="E33" s="8">
        <f>'Konut Aylık Satışları'!E33/'Konut Aylık Satışları'!E21*100-100</f>
        <v>12.439362439362441</v>
      </c>
      <c r="F33" s="8">
        <f>'Konut Aylık Satışları'!F33/'Konut Aylık Satışları'!F21*100-100</f>
        <v>15.219842164599768</v>
      </c>
    </row>
    <row r="34" spans="1:6" x14ac:dyDescent="0.25">
      <c r="A34" s="6">
        <v>42248</v>
      </c>
      <c r="B34" s="8">
        <f>'Konut Aylık Satışları'!B34/'Konut Aylık Satışları'!B22*100-100</f>
        <v>-20.125921959476969</v>
      </c>
      <c r="C34" s="8">
        <f>'Konut Aylık Satışları'!C34/'Konut Aylık Satışları'!C22*100-100</f>
        <v>-23.55780719782058</v>
      </c>
      <c r="D34" s="8">
        <f>'Konut Aylık Satışları'!D34/'Konut Aylık Satışları'!D22*100-100</f>
        <v>-22.235434007134373</v>
      </c>
      <c r="E34" s="8">
        <f>'Konut Aylık Satışları'!E34/'Konut Aylık Satışları'!E22*100-100</f>
        <v>-26.073490074616359</v>
      </c>
      <c r="F34" s="8">
        <f>'Konut Aylık Satışları'!F34/'Konut Aylık Satışları'!F22*100-100</f>
        <v>-4.7926763597199766</v>
      </c>
    </row>
    <row r="35" spans="1:6" x14ac:dyDescent="0.25">
      <c r="A35" s="6">
        <v>42278</v>
      </c>
      <c r="B35" s="8">
        <f>'Konut Aylık Satışları'!B35/'Konut Aylık Satışları'!B23*100-100</f>
        <v>8.8378901144858588</v>
      </c>
      <c r="C35" s="8">
        <f>'Konut Aylık Satışları'!C35/'Konut Aylık Satışları'!C23*100-100</f>
        <v>7.1229698375870072</v>
      </c>
      <c r="D35" s="8">
        <f>'Konut Aylık Satışları'!D35/'Konut Aylık Satışları'!D23*100-100</f>
        <v>4.540714759692861</v>
      </c>
      <c r="E35" s="8">
        <f>'Konut Aylık Satışları'!E35/'Konut Aylık Satışları'!E23*100-100</f>
        <v>3.724878724878721</v>
      </c>
      <c r="F35" s="8">
        <f>'Konut Aylık Satışları'!F35/'Konut Aylık Satışları'!F23*100-100</f>
        <v>23.80952380952381</v>
      </c>
    </row>
    <row r="36" spans="1:6" x14ac:dyDescent="0.25">
      <c r="A36" s="6">
        <v>42309</v>
      </c>
      <c r="B36" s="8">
        <f>'Konut Aylık Satışları'!B36/'Konut Aylık Satışları'!B24*100-100</f>
        <v>2.1438963992175957</v>
      </c>
      <c r="C36" s="8">
        <f>'Konut Aylık Satışları'!C36/'Konut Aylık Satışları'!C24*100-100</f>
        <v>2.6372278442195523</v>
      </c>
      <c r="D36" s="8">
        <f>'Konut Aylık Satışları'!D36/'Konut Aylık Satışları'!D24*100-100</f>
        <v>-2.7960666951688751</v>
      </c>
      <c r="E36" s="8">
        <f>'Konut Aylık Satışları'!E36/'Konut Aylık Satışları'!E24*100-100</f>
        <v>-1.5101177891875608</v>
      </c>
      <c r="F36" s="8">
        <f>'Konut Aylık Satışları'!F36/'Konut Aylık Satışları'!F24*100-100</f>
        <v>25.607587433313569</v>
      </c>
    </row>
    <row r="37" spans="1:6" x14ac:dyDescent="0.25">
      <c r="A37" s="6">
        <v>42339</v>
      </c>
      <c r="B37" s="8">
        <f>'Konut Aylık Satışları'!B37/'Konut Aylık Satışları'!B25*100-100</f>
        <v>5.890870746884886</v>
      </c>
      <c r="C37" s="8">
        <f>'Konut Aylık Satışları'!C37/'Konut Aylık Satışları'!C25*100-100</f>
        <v>-0.38579668889055085</v>
      </c>
      <c r="D37" s="8">
        <f>'Konut Aylık Satışları'!D37/'Konut Aylık Satışları'!D25*100-100</f>
        <v>8.4628903609571466</v>
      </c>
      <c r="E37" s="8">
        <f>'Konut Aylık Satışları'!E37/'Konut Aylık Satışları'!E25*100-100</f>
        <v>-1.6151850978542797</v>
      </c>
      <c r="F37" s="8">
        <f>'Konut Aylık Satışları'!F37/'Konut Aylık Satışları'!F25*100-100</f>
        <v>23.072776280323453</v>
      </c>
    </row>
    <row r="38" spans="1:6" x14ac:dyDescent="0.25">
      <c r="A38" s="6">
        <v>42370</v>
      </c>
      <c r="B38" s="8">
        <f>'Konut Aylık Satışları'!B38/'Konut Aylık Satışları'!B26*100-100</f>
        <v>-1.8696252625715175</v>
      </c>
      <c r="C38" s="8">
        <f>'Konut Aylık Satışları'!C38/'Konut Aylık Satışları'!C26*100-100</f>
        <v>-6.3965756315186582</v>
      </c>
      <c r="D38" s="8">
        <f>'Konut Aylık Satışları'!D38/'Konut Aylık Satışları'!D26*100-100</f>
        <v>-5.8307210031347978</v>
      </c>
      <c r="E38" s="8">
        <f>'Konut Aylık Satışları'!E38/'Konut Aylık Satışları'!E26*100-100</f>
        <v>-4.3771657851541192</v>
      </c>
      <c r="F38" s="8">
        <f>'Konut Aylık Satışları'!F38/'Konut Aylık Satışları'!F26*100-100</f>
        <v>13.421256788207913</v>
      </c>
    </row>
    <row r="39" spans="1:6" x14ac:dyDescent="0.25">
      <c r="A39" s="6">
        <v>42401</v>
      </c>
      <c r="B39" s="8">
        <f>'Konut Aylık Satışları'!B39/'Konut Aylık Satışları'!B27*100-100</f>
        <v>7.0321297397417482</v>
      </c>
      <c r="C39" s="8">
        <f>'Konut Aylık Satışları'!C39/'Konut Aylık Satışları'!C27*100-100</f>
        <v>2.5551158846806032</v>
      </c>
      <c r="D39" s="8">
        <f>'Konut Aylık Satışları'!D39/'Konut Aylık Satışları'!D27*100-100</f>
        <v>-3.3354424658772501</v>
      </c>
      <c r="E39" s="8">
        <f>'Konut Aylık Satışları'!E39/'Konut Aylık Satışları'!E27*100-100</f>
        <v>10.769230769230774</v>
      </c>
      <c r="F39" s="8">
        <f>'Konut Aylık Satışları'!F39/'Konut Aylık Satışları'!F27*100-100</f>
        <v>15.777940102264438</v>
      </c>
    </row>
    <row r="40" spans="1:6" x14ac:dyDescent="0.25">
      <c r="A40" s="6">
        <v>42430</v>
      </c>
      <c r="B40" s="8">
        <f>'Konut Aylık Satışları'!B40/'Konut Aylık Satışları'!B28*100-100</f>
        <v>1.0126691372920789</v>
      </c>
      <c r="C40" s="8">
        <f>'Konut Aylık Satışları'!C40/'Konut Aylık Satışları'!C28*100-100</f>
        <v>0.37424124868788056</v>
      </c>
      <c r="D40" s="8">
        <f>'Konut Aylık Satışları'!D40/'Konut Aylık Satışları'!D28*100-100</f>
        <v>-9.748316199929107</v>
      </c>
      <c r="E40" s="8">
        <f>'Konut Aylık Satışları'!E40/'Konut Aylık Satışları'!E28*100-100</f>
        <v>10.28487947406866</v>
      </c>
      <c r="F40" s="8">
        <f>'Konut Aylık Satışları'!F40/'Konut Aylık Satışları'!F28*100-100</f>
        <v>-0.93167701863353614</v>
      </c>
    </row>
    <row r="41" spans="1:6" x14ac:dyDescent="0.25">
      <c r="A41" s="6">
        <v>42461</v>
      </c>
      <c r="B41" s="8">
        <f>'Konut Aylık Satışları'!B41/'Konut Aylık Satışları'!B29*100-100</f>
        <v>-10.869364801327549</v>
      </c>
      <c r="C41" s="8">
        <f>'Konut Aylık Satışları'!C41/'Konut Aylık Satışları'!C29*100-100</f>
        <v>-15.777902314954517</v>
      </c>
      <c r="D41" s="8">
        <f>'Konut Aylık Satışları'!D41/'Konut Aylık Satışları'!D29*100-100</f>
        <v>-15.413184772516246</v>
      </c>
      <c r="E41" s="8">
        <f>'Konut Aylık Satışları'!E41/'Konut Aylık Satışları'!E29*100-100</f>
        <v>-14.356500195592645</v>
      </c>
      <c r="F41" s="8">
        <f>'Konut Aylık Satışları'!F41/'Konut Aylık Satışları'!F29*100-100</f>
        <v>-14.401732539252848</v>
      </c>
    </row>
    <row r="42" spans="1:6" x14ac:dyDescent="0.25">
      <c r="A42" s="6">
        <v>42491</v>
      </c>
      <c r="B42" s="8">
        <f>'Konut Aylık Satışları'!B42/'Konut Aylık Satışları'!B30*100-100</f>
        <v>6.4066439270354465</v>
      </c>
      <c r="C42" s="8">
        <f>'Konut Aylık Satışları'!C42/'Konut Aylık Satışları'!C30*100-100</f>
        <v>0.28735632183907001</v>
      </c>
      <c r="D42" s="8">
        <f>'Konut Aylık Satışları'!D42/'Konut Aylık Satışları'!D30*100-100</f>
        <v>-10.986267166042452</v>
      </c>
      <c r="E42" s="8">
        <f>'Konut Aylık Satışları'!E42/'Konut Aylık Satışları'!E30*100-100</f>
        <v>7.651502973798415</v>
      </c>
      <c r="F42" s="8">
        <f>'Konut Aylık Satışları'!F42/'Konut Aylık Satışları'!F30*100-100</f>
        <v>-18.668012108980818</v>
      </c>
    </row>
    <row r="43" spans="1:6" x14ac:dyDescent="0.25">
      <c r="A43" s="6">
        <v>42522</v>
      </c>
      <c r="B43" s="8">
        <f>'Konut Aylık Satışları'!B43/'Konut Aylık Satışları'!B31*100-100</f>
        <v>-4.0395094752252447</v>
      </c>
      <c r="C43" s="8">
        <f>'Konut Aylık Satışları'!C43/'Konut Aylık Satışları'!C31*100-100</f>
        <v>-5.580233203775677</v>
      </c>
      <c r="D43" s="8">
        <f>'Konut Aylık Satışları'!D43/'Konut Aylık Satışları'!D31*100-100</f>
        <v>-9.1226979563291621</v>
      </c>
      <c r="E43" s="8">
        <f>'Konut Aylık Satışları'!E43/'Konut Aylık Satışları'!E31*100-100</f>
        <v>-8.4057577403584958</v>
      </c>
      <c r="F43" s="8">
        <f>'Konut Aylık Satışları'!F43/'Konut Aylık Satışları'!F31*100-100</f>
        <v>-31.604609929078009</v>
      </c>
    </row>
    <row r="44" spans="1:6" x14ac:dyDescent="0.25">
      <c r="A44" s="6">
        <v>42552</v>
      </c>
      <c r="B44" s="8">
        <f>'Konut Aylık Satışları'!B44/'Konut Aylık Satışları'!B32*100-100</f>
        <v>-15.784406091790999</v>
      </c>
      <c r="C44" s="8">
        <f>'Konut Aylık Satışları'!C44/'Konut Aylık Satışları'!C32*100-100</f>
        <v>-30.724013502502629</v>
      </c>
      <c r="D44" s="8">
        <f>'Konut Aylık Satışları'!D44/'Konut Aylık Satışları'!D32*100-100</f>
        <v>-25.806752471553821</v>
      </c>
      <c r="E44" s="8">
        <f>'Konut Aylık Satışları'!E44/'Konut Aylık Satışları'!E32*100-100</f>
        <v>-16.623331599930665</v>
      </c>
      <c r="F44" s="8">
        <f>'Konut Aylık Satışları'!F44/'Konut Aylık Satışları'!F32*100-100</f>
        <v>-48.49531327084361</v>
      </c>
    </row>
    <row r="45" spans="1:6" x14ac:dyDescent="0.25">
      <c r="A45" s="6">
        <v>42583</v>
      </c>
      <c r="B45" s="8">
        <f>'Konut Aylık Satışları'!B45/'Konut Aylık Satışları'!B33*100-100</f>
        <v>2.0344468847532085</v>
      </c>
      <c r="C45" s="8">
        <f>'Konut Aylık Satışları'!C45/'Konut Aylık Satışları'!C33*100-100</f>
        <v>-7.259047316271932</v>
      </c>
      <c r="D45" s="8">
        <f>'Konut Aylık Satışları'!D45/'Konut Aylık Satışları'!D33*100-100</f>
        <v>-6.385569678057692</v>
      </c>
      <c r="E45" s="8">
        <f>'Konut Aylık Satışları'!E45/'Konut Aylık Satışları'!E33*100-100</f>
        <v>-1.0939907550076953</v>
      </c>
      <c r="F45" s="8">
        <f>'Konut Aylık Satışları'!F45/'Konut Aylık Satışları'!F33*100-100</f>
        <v>-26.027397260273972</v>
      </c>
    </row>
    <row r="46" spans="1:6" x14ac:dyDescent="0.25">
      <c r="A46" s="6">
        <v>42614</v>
      </c>
      <c r="B46" s="8">
        <f>'Konut Aylık Satışları'!B46/'Konut Aylık Satışları'!B34*100-100</f>
        <v>17.770833558599961</v>
      </c>
      <c r="C46" s="8">
        <f>'Konut Aylık Satışları'!C46/'Konut Aylık Satışları'!C34*100-100</f>
        <v>6.5399524821808228</v>
      </c>
      <c r="D46" s="8">
        <f>'Konut Aylık Satışları'!D46/'Konut Aylık Satışları'!D34*100-100</f>
        <v>17.879714576962286</v>
      </c>
      <c r="E46" s="8">
        <f>'Konut Aylık Satışları'!E46/'Konut Aylık Satışları'!E34*100-100</f>
        <v>15.216149304894302</v>
      </c>
      <c r="F46" s="8">
        <f>'Konut Aylık Satışları'!F46/'Konut Aylık Satışları'!F34*100-100</f>
        <v>-27.828054298642542</v>
      </c>
    </row>
    <row r="47" spans="1:6" x14ac:dyDescent="0.25">
      <c r="A47" s="6">
        <v>42644</v>
      </c>
      <c r="B47" s="8">
        <f>'Konut Aylık Satışları'!B47/'Konut Aylık Satışları'!B35*100-100</f>
        <v>25.14553593728985</v>
      </c>
      <c r="C47" s="8">
        <f>'Konut Aylık Satışları'!C47/'Konut Aylık Satışları'!C35*100-100</f>
        <v>14.219189950184102</v>
      </c>
      <c r="D47" s="8">
        <f>'Konut Aylık Satışları'!D47/'Konut Aylık Satışları'!D35*100-100</f>
        <v>31.021037359448684</v>
      </c>
      <c r="E47" s="8">
        <f>'Konut Aylık Satışları'!E47/'Konut Aylık Satışları'!E35*100-100</f>
        <v>31.768832470352436</v>
      </c>
      <c r="F47" s="8">
        <f>'Konut Aylık Satışları'!F47/'Konut Aylık Satışları'!F35*100-100</f>
        <v>-29.964221824686945</v>
      </c>
    </row>
    <row r="48" spans="1:6" x14ac:dyDescent="0.25">
      <c r="A48" s="6">
        <v>42675</v>
      </c>
      <c r="B48" s="8">
        <f>'Konut Aylık Satışları'!B48/'Konut Aylık Satışları'!B36*100-100</f>
        <v>25.136782129650598</v>
      </c>
      <c r="C48" s="8">
        <f>'Konut Aylık Satışları'!C48/'Konut Aylık Satışları'!C36*100-100</f>
        <v>12.035653819340709</v>
      </c>
      <c r="D48" s="8">
        <f>'Konut Aylık Satışları'!D48/'Konut Aylık Satışları'!D36*100-100</f>
        <v>34.605911330049253</v>
      </c>
      <c r="E48" s="8">
        <f>'Konut Aylık Satışları'!E48/'Konut Aylık Satışları'!E36*100-100</f>
        <v>20.990493713584783</v>
      </c>
      <c r="F48" s="8">
        <f>'Konut Aylık Satışları'!F48/'Konut Aylık Satışları'!F36*100-100</f>
        <v>-16.32845681925437</v>
      </c>
    </row>
    <row r="49" spans="1:6" x14ac:dyDescent="0.25">
      <c r="A49" s="6">
        <v>42705</v>
      </c>
      <c r="B49" s="8">
        <f>'Konut Aylık Satışları'!B49/'Konut Aylık Satışları'!B37*100-100</f>
        <v>7.9944459638568333E-2</v>
      </c>
      <c r="C49" s="8">
        <f>'Konut Aylık Satışları'!C49/'Konut Aylık Satışları'!C37*100-100</f>
        <v>-5.4446324497085925</v>
      </c>
      <c r="D49" s="8">
        <f>'Konut Aylık Satışları'!D49/'Konut Aylık Satışları'!D37*100-100</f>
        <v>-2.6673314221612827</v>
      </c>
      <c r="E49" s="8">
        <f>'Konut Aylık Satışları'!E49/'Konut Aylık Satışları'!E37*100-100</f>
        <v>7.5494307968843657</v>
      </c>
      <c r="F49" s="8">
        <f>'Konut Aylık Satışları'!F49/'Konut Aylık Satışları'!F37*100-100</f>
        <v>-28.164695575996504</v>
      </c>
    </row>
    <row r="50" spans="1:6" x14ac:dyDescent="0.25">
      <c r="A50" s="6">
        <v>42736</v>
      </c>
      <c r="B50" s="8">
        <f>'Konut Aylık Satışları'!B50/'Konut Aylık Satışları'!B38*100-100</f>
        <v>12.811627796962966</v>
      </c>
      <c r="C50" s="8">
        <f>'Konut Aylık Satışları'!C50/'Konut Aylık Satışları'!C38*100-100</f>
        <v>1.8098673193352965</v>
      </c>
      <c r="D50" s="8">
        <f>'Konut Aylık Satışları'!D50/'Konut Aylık Satışları'!D38*100-100</f>
        <v>18.575233022636482</v>
      </c>
      <c r="E50" s="8">
        <f>'Konut Aylık Satışları'!E50/'Konut Aylık Satışları'!E38*100-100</f>
        <v>8.04882700743849</v>
      </c>
      <c r="F50" s="8">
        <f>'Konut Aylık Satışları'!F50/'Konut Aylık Satışları'!F38*100-100</f>
        <v>-5.198358413132695</v>
      </c>
    </row>
    <row r="51" spans="1:6" x14ac:dyDescent="0.25">
      <c r="A51" s="6">
        <v>42767</v>
      </c>
      <c r="B51" s="8">
        <f>'Konut Aylık Satışları'!B51/'Konut Aylık Satışları'!B39*100-100</f>
        <v>-0.23106496366872875</v>
      </c>
      <c r="C51" s="8">
        <f>'Konut Aylık Satışları'!C51/'Konut Aylık Satışları'!C39*100-100</f>
        <v>-1.9788336456840483</v>
      </c>
      <c r="D51" s="8">
        <f>'Konut Aylık Satışları'!D51/'Konut Aylık Satışları'!D39*100-100</f>
        <v>5.4236020198241874</v>
      </c>
      <c r="E51" s="8">
        <f>'Konut Aylık Satışları'!E51/'Konut Aylık Satışları'!E39*100-100</f>
        <v>-2.9320987654321016</v>
      </c>
      <c r="F51" s="8">
        <f>'Konut Aylık Satışları'!F51/'Konut Aylık Satışları'!F39*100-100</f>
        <v>-17.602523659305987</v>
      </c>
    </row>
    <row r="52" spans="1:6" x14ac:dyDescent="0.25">
      <c r="A52" s="6">
        <v>42795</v>
      </c>
      <c r="B52" s="8">
        <f>'Konut Aylık Satışları'!B52/'Konut Aylık Satışları'!B40*100-100</f>
        <v>9.9978669851968647</v>
      </c>
      <c r="C52" s="8">
        <f>'Konut Aylık Satışları'!C52/'Konut Aylık Satışları'!C40*100-100</f>
        <v>2.0461055790478753</v>
      </c>
      <c r="D52" s="8">
        <f>'Konut Aylık Satışları'!D52/'Konut Aylık Satışları'!D40*100-100</f>
        <v>17.863315003927724</v>
      </c>
      <c r="E52" s="8">
        <f>'Konut Aylık Satışları'!E52/'Konut Aylık Satışları'!E40*100-100</f>
        <v>6.7558617035369082</v>
      </c>
      <c r="F52" s="8">
        <f>'Konut Aylık Satışları'!F52/'Konut Aylık Satışları'!F40*100-100</f>
        <v>-1.0658307210031381</v>
      </c>
    </row>
    <row r="53" spans="1:6" x14ac:dyDescent="0.25">
      <c r="A53" s="6">
        <v>42826</v>
      </c>
      <c r="B53" s="8">
        <f>'Konut Aylık Satışları'!B53/'Konut Aylık Satışları'!B41*100-100</f>
        <v>7.6146236882687077</v>
      </c>
      <c r="C53" s="8">
        <f>'Konut Aylık Satışları'!C53/'Konut Aylık Satışları'!C41*100-100</f>
        <v>2.7076828581665637</v>
      </c>
      <c r="D53" s="8">
        <f>'Konut Aylık Satışları'!D53/'Konut Aylık Satışları'!D41*100-100</f>
        <v>12.843029637760694</v>
      </c>
      <c r="E53" s="8">
        <f>'Konut Aylık Satışları'!E53/'Konut Aylık Satışları'!E41*100-100</f>
        <v>9.1656516443361795</v>
      </c>
      <c r="F53" s="8">
        <f>'Konut Aylık Satışları'!F53/'Konut Aylık Satışları'!F41*100-100</f>
        <v>2.7197975964579229</v>
      </c>
    </row>
    <row r="54" spans="1:6" x14ac:dyDescent="0.25">
      <c r="A54" s="6">
        <v>42856</v>
      </c>
      <c r="B54" s="8">
        <f>'Konut Aylık Satışları'!B54/'Konut Aylık Satışları'!B42*100-100</f>
        <v>1.5313588850174256</v>
      </c>
      <c r="C54" s="8">
        <f>'Konut Aylık Satışları'!C54/'Konut Aylık Satışları'!C42*100-100</f>
        <v>-6.2436454385802875</v>
      </c>
      <c r="D54" s="8">
        <f>'Konut Aylık Satışları'!D54/'Konut Aylık Satışları'!D42*100-100</f>
        <v>10.720546984572238</v>
      </c>
      <c r="E54" s="8">
        <f>'Konut Aylık Satışları'!E54/'Konut Aylık Satışları'!E42*100-100</f>
        <v>6.3311930715245666</v>
      </c>
      <c r="F54" s="8">
        <f>'Konut Aylık Satışları'!F54/'Konut Aylık Satışları'!F42*100-100</f>
        <v>10.111662531017359</v>
      </c>
    </row>
    <row r="55" spans="1:6" x14ac:dyDescent="0.25">
      <c r="A55" s="6">
        <v>42887</v>
      </c>
      <c r="B55" s="8">
        <f>'Konut Aylık Satışları'!B55/'Konut Aylık Satışları'!B43*100-100</f>
        <v>-8.1064537090227589</v>
      </c>
      <c r="C55" s="8">
        <f>'Konut Aylık Satışları'!C55/'Konut Aylık Satışları'!C43*100-100</f>
        <v>-11.937665392531599</v>
      </c>
      <c r="D55" s="8">
        <f>'Konut Aylık Satışları'!D55/'Konut Aylık Satışları'!D43*100-100</f>
        <v>-13.125267208208641</v>
      </c>
      <c r="E55" s="8">
        <f>'Konut Aylık Satışları'!E55/'Konut Aylık Satışları'!E43*100-100</f>
        <v>-10.541141586360268</v>
      </c>
      <c r="F55" s="8">
        <f>'Konut Aylık Satışları'!F55/'Konut Aylık Satışları'!F43*100-100</f>
        <v>24.821775761503574</v>
      </c>
    </row>
    <row r="56" spans="1:6" x14ac:dyDescent="0.25">
      <c r="A56" s="6">
        <v>42917</v>
      </c>
      <c r="B56" s="8">
        <f>'Konut Aylık Satışları'!B56/'Konut Aylık Satışları'!B44*100-100</f>
        <v>42.444955312688251</v>
      </c>
      <c r="C56" s="8">
        <f>'Konut Aylık Satışları'!C56/'Konut Aylık Satışları'!C44*100-100</f>
        <v>51.919684113248763</v>
      </c>
      <c r="D56" s="8">
        <f>'Konut Aylık Satışları'!D56/'Konut Aylık Satışları'!D44*100-100</f>
        <v>46.687617850408571</v>
      </c>
      <c r="E56" s="8">
        <f>'Konut Aylık Satışları'!E56/'Konut Aylık Satışları'!E44*100-100</f>
        <v>35.322245322245323</v>
      </c>
      <c r="F56" s="8">
        <f>'Konut Aylık Satışları'!F56/'Konut Aylık Satışları'!F44*100-100</f>
        <v>65.325670498084293</v>
      </c>
    </row>
    <row r="57" spans="1:6" x14ac:dyDescent="0.25">
      <c r="A57" s="6">
        <v>42948</v>
      </c>
      <c r="B57" s="8">
        <f>'Konut Aylık Satışları'!B57/'Konut Aylık Satışları'!B45*100-100</f>
        <v>4.7467995921604285</v>
      </c>
      <c r="C57" s="8">
        <f>'Konut Aylık Satışları'!C57/'Konut Aylık Satışları'!C45*100-100</f>
        <v>6.8159744043878163</v>
      </c>
      <c r="D57" s="8">
        <f>'Konut Aylık Satışları'!D57/'Konut Aylık Satışları'!D45*100-100</f>
        <v>2.6829268292682968</v>
      </c>
      <c r="E57" s="8">
        <f>'Konut Aylık Satışları'!E57/'Konut Aylık Satışları'!E45*100-100</f>
        <v>6.5274964947811327</v>
      </c>
      <c r="F57" s="8">
        <f>'Konut Aylık Satışları'!F57/'Konut Aylık Satışları'!F45*100-100</f>
        <v>11.375661375661366</v>
      </c>
    </row>
    <row r="58" spans="1:6" x14ac:dyDescent="0.25">
      <c r="A58" s="6">
        <v>42979</v>
      </c>
      <c r="B58" s="8">
        <f>'Konut Aylık Satışları'!B58/'Konut Aylık Satışları'!B46*100-100</f>
        <v>28.810664903872635</v>
      </c>
      <c r="C58" s="8">
        <f>'Konut Aylık Satışları'!C58/'Konut Aylık Satışları'!C46*100-100</f>
        <v>37.740610328638496</v>
      </c>
      <c r="D58" s="8">
        <f>'Konut Aylık Satışları'!D58/'Konut Aylık Satışları'!D46*100-100</f>
        <v>20.58976132826011</v>
      </c>
      <c r="E58" s="8">
        <f>'Konut Aylık Satışları'!E58/'Konut Aylık Satışları'!E46*100-100</f>
        <v>25.206611570247929</v>
      </c>
      <c r="F58" s="8">
        <f>'Konut Aylık Satışları'!F58/'Konut Aylık Satışları'!F46*100-100</f>
        <v>75.23510971786834</v>
      </c>
    </row>
    <row r="59" spans="1:6" x14ac:dyDescent="0.25">
      <c r="A59" s="6">
        <v>43009</v>
      </c>
      <c r="B59" s="8">
        <f>'Konut Aylık Satışları'!B59/'Konut Aylık Satışları'!B47*100-100</f>
        <v>-5.6741943902850949</v>
      </c>
      <c r="C59" s="8">
        <f>'Konut Aylık Satışları'!C59/'Konut Aylık Satışları'!C47*100-100</f>
        <v>-0.89124869631174874</v>
      </c>
      <c r="D59" s="8">
        <f>'Konut Aylık Satışları'!D59/'Konut Aylık Satışları'!D47*100-100</f>
        <v>-16.049553602325418</v>
      </c>
      <c r="E59" s="8">
        <f>'Konut Aylık Satışları'!E59/'Konut Aylık Satışları'!E47*100-100</f>
        <v>-7.9984788946634495</v>
      </c>
      <c r="F59" s="8">
        <f>'Konut Aylık Satışları'!F59/'Konut Aylık Satışları'!F47*100-100</f>
        <v>70.945083014048549</v>
      </c>
    </row>
    <row r="60" spans="1:6" x14ac:dyDescent="0.25">
      <c r="A60" s="6">
        <v>43040</v>
      </c>
      <c r="B60" s="8">
        <f>'Konut Aylık Satışları'!B60/'Konut Aylık Satışları'!B48*100-100</f>
        <v>-7.4803060570653201</v>
      </c>
      <c r="C60" s="8">
        <f>'Konut Aylık Satışları'!C60/'Konut Aylık Satışları'!C48*100-100</f>
        <v>-11.378283479265747</v>
      </c>
      <c r="D60" s="8">
        <f>'Konut Aylık Satışları'!D60/'Konut Aylık Satışları'!D48*100-100</f>
        <v>-7.2016729839236717</v>
      </c>
      <c r="E60" s="8">
        <f>'Konut Aylık Satışları'!E60/'Konut Aylık Satışları'!E48*100-100</f>
        <v>-6.7291851476365565</v>
      </c>
      <c r="F60" s="8">
        <f>'Konut Aylık Satışları'!F60/'Konut Aylık Satışları'!F48*100-100</f>
        <v>21.376198533558949</v>
      </c>
    </row>
    <row r="61" spans="1:6" x14ac:dyDescent="0.25">
      <c r="A61" s="6">
        <v>43070</v>
      </c>
      <c r="B61" s="8">
        <f>'Konut Aylık Satışları'!B61/'Konut Aylık Satışları'!B49*100-100</f>
        <v>-6.8255870173004638</v>
      </c>
      <c r="C61" s="8">
        <f>'Konut Aylık Satışları'!C61/'Konut Aylık Satışları'!C49*100-100</f>
        <v>-8.8082077384976287</v>
      </c>
      <c r="D61" s="8">
        <f>'Konut Aylık Satışları'!D61/'Konut Aylık Satışları'!D49*100-100</f>
        <v>-17.607888333973619</v>
      </c>
      <c r="E61" s="8">
        <f>'Konut Aylık Satışları'!E61/'Konut Aylık Satışları'!E49*100-100</f>
        <v>-7.4651810584958156</v>
      </c>
      <c r="F61" s="8">
        <f>'Konut Aylık Satışları'!F61/'Konut Aylık Satışları'!F49*100-100</f>
        <v>31.951219512195138</v>
      </c>
    </row>
    <row r="62" spans="1:6" x14ac:dyDescent="0.25">
      <c r="A62" s="6">
        <v>43101</v>
      </c>
      <c r="B62" s="8">
        <f>'Konut Aylık Satışları'!B62/'Konut Aylık Satışları'!B50*100-100</f>
        <v>1.7087924184130259</v>
      </c>
      <c r="C62" s="8">
        <f>'Konut Aylık Satışları'!C62/'Konut Aylık Satışları'!C50*100-100</f>
        <v>3.3466185867020926</v>
      </c>
      <c r="D62" s="8">
        <f>'Konut Aylık Satışları'!D62/'Konut Aylık Satışları'!D50*100-100</f>
        <v>-9.0398652442448082</v>
      </c>
      <c r="E62" s="8">
        <f>'Konut Aylık Satışları'!E62/'Konut Aylık Satışları'!E50*100-100</f>
        <v>3.1067961165048672</v>
      </c>
      <c r="F62" s="8">
        <f>'Konut Aylık Satışları'!F62/'Konut Aylık Satışları'!F50*100-100</f>
        <v>25.685425685425685</v>
      </c>
    </row>
    <row r="63" spans="1:6" x14ac:dyDescent="0.25">
      <c r="A63" s="6">
        <v>43132</v>
      </c>
      <c r="B63" s="8">
        <f>'Konut Aylık Satışları'!B63/'Konut Aylık Satışları'!B51*100-100</f>
        <v>-5.435211101036785</v>
      </c>
      <c r="C63" s="8">
        <f>'Konut Aylık Satışları'!C63/'Konut Aylık Satışları'!C51*100-100</f>
        <v>-8.6374627453185582</v>
      </c>
      <c r="D63" s="8">
        <f>'Konut Aylık Satışları'!D63/'Konut Aylık Satışları'!D51*100-100</f>
        <v>-14.085506475075391</v>
      </c>
      <c r="E63" s="8">
        <f>'Konut Aylık Satışları'!E63/'Konut Aylık Satışları'!E51*100-100</f>
        <v>-5.1669316375198804</v>
      </c>
      <c r="F63" s="8">
        <f>'Konut Aylık Satışları'!F63/'Konut Aylık Satışları'!F51*100-100</f>
        <v>32.388973966309322</v>
      </c>
    </row>
    <row r="64" spans="1:6" x14ac:dyDescent="0.25">
      <c r="A64" s="6">
        <v>43160</v>
      </c>
      <c r="B64" s="8">
        <f>'Konut Aylık Satışları'!B64/'Konut Aylık Satışları'!B52*100-100</f>
        <v>-13.975783995097842</v>
      </c>
      <c r="C64" s="8">
        <f>'Konut Aylık Satışları'!C64/'Konut Aylık Satışları'!C52*100-100</f>
        <v>-16.615425745221231</v>
      </c>
      <c r="D64" s="8">
        <f>'Konut Aylık Satışları'!D64/'Konut Aylık Satışları'!D52*100-100</f>
        <v>-24.893361770194616</v>
      </c>
      <c r="E64" s="8">
        <f>'Konut Aylık Satışları'!E64/'Konut Aylık Satışları'!E52*100-100</f>
        <v>-15.783595979650073</v>
      </c>
      <c r="F64" s="8">
        <f>'Konut Aylık Satışları'!F64/'Konut Aylık Satışları'!F52*100-100</f>
        <v>15.779467680608363</v>
      </c>
    </row>
    <row r="65" spans="1:6" x14ac:dyDescent="0.25">
      <c r="A65" s="6">
        <v>43191</v>
      </c>
      <c r="B65" s="8">
        <f>'Konut Aylık Satışları'!B65/'Konut Aylık Satışları'!B53*100-100</f>
        <v>-9.925204900127568</v>
      </c>
      <c r="C65" s="8">
        <f>'Konut Aylık Satışları'!C65/'Konut Aylık Satışları'!C53*100-100</f>
        <v>-13.21638592644274</v>
      </c>
      <c r="D65" s="8">
        <f>'Konut Aylık Satışları'!D65/'Konut Aylık Satışları'!D53*100-100</f>
        <v>-22.538162226878171</v>
      </c>
      <c r="E65" s="8">
        <f>'Konut Aylık Satışları'!E65/'Konut Aylık Satışları'!E53*100-100</f>
        <v>-10.488145048814502</v>
      </c>
      <c r="F65" s="8">
        <f>'Konut Aylık Satışları'!F65/'Konut Aylık Satışları'!F53*100-100</f>
        <v>25.800492610837438</v>
      </c>
    </row>
    <row r="66" spans="1:6" x14ac:dyDescent="0.25">
      <c r="A66" s="6">
        <v>43221</v>
      </c>
      <c r="B66" s="8">
        <f>'Konut Aylık Satışları'!B66/'Konut Aylık Satışları'!B54*100-100</f>
        <v>2.65704627738981</v>
      </c>
      <c r="C66" s="8">
        <f>'Konut Aylık Satışları'!C66/'Konut Aylık Satışları'!C54*100-100</f>
        <v>-1.1140139005274392</v>
      </c>
      <c r="D66" s="8">
        <f>'Konut Aylık Satışları'!D66/'Konut Aylık Satışları'!D54*100-100</f>
        <v>-5.6369250257303491</v>
      </c>
      <c r="E66" s="8">
        <f>'Konut Aylık Satışları'!E66/'Konut Aylık Satışları'!E54*100-100</f>
        <v>-1.3059963488274065</v>
      </c>
      <c r="F66" s="8">
        <f>'Konut Aylık Satışları'!F66/'Konut Aylık Satışları'!F54*100-100</f>
        <v>36.056338028169023</v>
      </c>
    </row>
    <row r="67" spans="1:6" x14ac:dyDescent="0.25">
      <c r="A67" s="6">
        <v>43252</v>
      </c>
      <c r="B67" s="8">
        <f>'Konut Aylık Satışları'!B67/'Konut Aylık Satışları'!B55*100-100</f>
        <v>22.375716086453039</v>
      </c>
      <c r="C67" s="8">
        <f>'Konut Aylık Satışları'!C67/'Konut Aylık Satışları'!C55*100-100</f>
        <v>14.340567612687806</v>
      </c>
      <c r="D67" s="8">
        <f>'Konut Aylık Satışları'!D67/'Konut Aylık Satışları'!D55*100-100</f>
        <v>18.877952755905511</v>
      </c>
      <c r="E67" s="8">
        <f>'Konut Aylık Satışları'!E67/'Konut Aylık Satışları'!E55*100-100</f>
        <v>14.153132250580029</v>
      </c>
      <c r="F67" s="8">
        <f>'Konut Aylık Satışları'!F67/'Konut Aylık Satışları'!F55*100-100</f>
        <v>6.9574247144340546</v>
      </c>
    </row>
    <row r="68" spans="1:6" x14ac:dyDescent="0.25">
      <c r="A68" s="6">
        <v>43282</v>
      </c>
      <c r="B68" s="8">
        <f>'Konut Aylık Satışları'!B68/'Konut Aylık Satışları'!B56*100-100</f>
        <v>6.912116269235085</v>
      </c>
      <c r="C68" s="8">
        <f>'Konut Aylık Satışları'!C68/'Konut Aylık Satışları'!C56*100-100</f>
        <v>7.8526793120610563</v>
      </c>
      <c r="D68" s="8">
        <f>'Konut Aylık Satışları'!D68/'Konut Aylık Satışları'!D56*100-100</f>
        <v>3.8563715828262985</v>
      </c>
      <c r="E68" s="8">
        <f>'Konut Aylık Satışları'!E68/'Konut Aylık Satışları'!E56*100-100</f>
        <v>-2.8729451528652561</v>
      </c>
      <c r="F68" s="8">
        <f>'Konut Aylık Satışları'!F68/'Konut Aylık Satışları'!F56*100-100</f>
        <v>65.585168018539974</v>
      </c>
    </row>
    <row r="69" spans="1:6" x14ac:dyDescent="0.25">
      <c r="A69" s="6">
        <v>43313</v>
      </c>
      <c r="B69" s="8">
        <f>'Konut Aylık Satışları'!B69/'Konut Aylık Satışları'!B57*100-100</f>
        <v>-12.516015241518161</v>
      </c>
      <c r="C69" s="8">
        <f>'Konut Aylık Satışları'!C69/'Konut Aylık Satışları'!C57*100-100</f>
        <v>-18.36756525459991</v>
      </c>
      <c r="D69" s="8">
        <f>'Konut Aylık Satışları'!D69/'Konut Aylık Satışları'!D57*100-100</f>
        <v>-26.437054631828985</v>
      </c>
      <c r="E69" s="8">
        <f>'Konut Aylık Satışları'!E69/'Konut Aylık Satışları'!E57*100-100</f>
        <v>-25.943258262649891</v>
      </c>
      <c r="F69" s="8">
        <f>'Konut Aylık Satışları'!F69/'Konut Aylık Satışları'!F57*100-100</f>
        <v>129.57244655581951</v>
      </c>
    </row>
    <row r="70" spans="1:6" x14ac:dyDescent="0.25">
      <c r="A70" s="6">
        <v>43344</v>
      </c>
      <c r="B70" s="8">
        <f>'Konut Aylık Satışları'!B70/'Konut Aylık Satışları'!B58*100-100</f>
        <v>-9.245320674564141</v>
      </c>
      <c r="C70" s="8">
        <f>'Konut Aylık Satışları'!C70/'Konut Aylık Satışları'!C58*100-100</f>
        <v>-13.868177751267524</v>
      </c>
      <c r="D70" s="8">
        <f>'Konut Aylık Satışları'!D70/'Konut Aylık Satışları'!D58*100-100</f>
        <v>-18.479741842954468</v>
      </c>
      <c r="E70" s="8">
        <f>'Konut Aylık Satışları'!E70/'Konut Aylık Satışları'!E58*100-100</f>
        <v>-18.059405940594061</v>
      </c>
      <c r="F70" s="8">
        <f>'Konut Aylık Satışları'!F70/'Konut Aylık Satışları'!F58*100-100</f>
        <v>151.11806797853311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>
      <pane xSplit="1" ySplit="1" topLeftCell="B49" activePane="bottomRight" state="frozen"/>
      <selection activeCell="D60" sqref="D60"/>
      <selection pane="topRight" activeCell="D60" sqref="D60"/>
      <selection pane="bottomLeft" activeCell="D60" sqref="D60"/>
      <selection pane="bottomRight" activeCell="F60" sqref="F60"/>
    </sheetView>
  </sheetViews>
  <sheetFormatPr defaultRowHeight="15" x14ac:dyDescent="0.25"/>
  <cols>
    <col min="2" max="5" width="9.140625" style="8"/>
  </cols>
  <sheetData>
    <row r="1" spans="1:6" x14ac:dyDescent="0.25">
      <c r="B1" s="5" t="s">
        <v>3</v>
      </c>
      <c r="C1" s="5" t="s">
        <v>4</v>
      </c>
      <c r="D1" s="5" t="s">
        <v>5</v>
      </c>
      <c r="E1" s="5" t="s">
        <v>6</v>
      </c>
      <c r="F1" s="5" t="s">
        <v>13</v>
      </c>
    </row>
    <row r="2" spans="1:6" x14ac:dyDescent="0.25">
      <c r="A2" s="6">
        <v>41275</v>
      </c>
      <c r="B2" s="7"/>
      <c r="C2" s="7"/>
      <c r="D2" s="7"/>
      <c r="E2" s="7"/>
      <c r="F2" s="7"/>
    </row>
    <row r="3" spans="1:6" x14ac:dyDescent="0.25">
      <c r="A3" s="6">
        <v>41306</v>
      </c>
      <c r="F3" s="8"/>
    </row>
    <row r="4" spans="1:6" x14ac:dyDescent="0.25">
      <c r="A4" s="6">
        <v>41334</v>
      </c>
      <c r="F4" s="8"/>
    </row>
    <row r="5" spans="1:6" x14ac:dyDescent="0.25">
      <c r="A5" s="6">
        <v>41365</v>
      </c>
      <c r="F5" s="8"/>
    </row>
    <row r="6" spans="1:6" x14ac:dyDescent="0.25">
      <c r="A6" s="6">
        <v>41395</v>
      </c>
      <c r="F6" s="8"/>
    </row>
    <row r="7" spans="1:6" x14ac:dyDescent="0.25">
      <c r="A7" s="6">
        <v>41426</v>
      </c>
      <c r="F7" s="8"/>
    </row>
    <row r="8" spans="1:6" x14ac:dyDescent="0.25">
      <c r="A8" s="6">
        <v>41456</v>
      </c>
      <c r="F8" s="8"/>
    </row>
    <row r="9" spans="1:6" x14ac:dyDescent="0.25">
      <c r="A9" s="6">
        <v>41487</v>
      </c>
      <c r="F9" s="8"/>
    </row>
    <row r="10" spans="1:6" x14ac:dyDescent="0.25">
      <c r="A10" s="6">
        <v>41518</v>
      </c>
      <c r="F10" s="8"/>
    </row>
    <row r="11" spans="1:6" x14ac:dyDescent="0.25">
      <c r="A11" s="6">
        <v>41548</v>
      </c>
      <c r="F11" s="8"/>
    </row>
    <row r="12" spans="1:6" x14ac:dyDescent="0.25">
      <c r="A12" s="6">
        <v>41579</v>
      </c>
      <c r="F12" s="8"/>
    </row>
    <row r="13" spans="1:6" x14ac:dyDescent="0.25">
      <c r="A13" s="6">
        <v>41609</v>
      </c>
      <c r="F13" s="8"/>
    </row>
    <row r="14" spans="1:6" x14ac:dyDescent="0.25">
      <c r="A14" s="6">
        <v>41640</v>
      </c>
      <c r="F14" s="8"/>
    </row>
    <row r="15" spans="1:6" x14ac:dyDescent="0.25">
      <c r="A15" s="6">
        <v>41671</v>
      </c>
      <c r="F15" s="8"/>
    </row>
    <row r="16" spans="1:6" x14ac:dyDescent="0.25">
      <c r="A16" s="6">
        <v>41699</v>
      </c>
      <c r="F16" s="8"/>
    </row>
    <row r="17" spans="1:6" x14ac:dyDescent="0.25">
      <c r="A17" s="6">
        <v>41730</v>
      </c>
      <c r="F17" s="8"/>
    </row>
    <row r="18" spans="1:6" x14ac:dyDescent="0.25">
      <c r="A18" s="6">
        <v>41760</v>
      </c>
      <c r="F18" s="8"/>
    </row>
    <row r="19" spans="1:6" x14ac:dyDescent="0.25">
      <c r="A19" s="6">
        <v>41791</v>
      </c>
      <c r="F19" s="8"/>
    </row>
    <row r="20" spans="1:6" x14ac:dyDescent="0.25">
      <c r="A20" s="6">
        <v>41821</v>
      </c>
      <c r="F20" s="8"/>
    </row>
    <row r="21" spans="1:6" x14ac:dyDescent="0.25">
      <c r="A21" s="6">
        <v>41852</v>
      </c>
      <c r="F21" s="8"/>
    </row>
    <row r="22" spans="1:6" x14ac:dyDescent="0.25">
      <c r="A22" s="6">
        <v>41883</v>
      </c>
      <c r="F22" s="8"/>
    </row>
    <row r="23" spans="1:6" x14ac:dyDescent="0.25">
      <c r="A23" s="6">
        <v>41913</v>
      </c>
      <c r="F23" s="8"/>
    </row>
    <row r="24" spans="1:6" x14ac:dyDescent="0.25">
      <c r="A24" s="6">
        <v>41944</v>
      </c>
      <c r="F24" s="8"/>
    </row>
    <row r="25" spans="1:6" x14ac:dyDescent="0.25">
      <c r="A25" s="6">
        <v>41974</v>
      </c>
      <c r="B25" s="8">
        <f>AVERAGE('Konut Aylık Satışları'!B14:B25)/AVERAGE('Konut Aylık Satışları'!B2:B13)*100-100</f>
        <v>0.70783535979397527</v>
      </c>
      <c r="C25" s="8">
        <f>AVERAGE('Konut Aylık Satışları'!C14:C25)/AVERAGE('Konut Aylık Satışları'!C2:C13)*100-100</f>
        <v>-3.975910285405206</v>
      </c>
      <c r="D25" s="8">
        <f>AVERAGE('Konut Aylık Satışları'!D14:D25)/AVERAGE('Konut Aylık Satışları'!D2:D13)*100-100</f>
        <v>-4.317246485160382</v>
      </c>
      <c r="E25" s="8">
        <f>AVERAGE('Konut Aylık Satışları'!E14:E25)/AVERAGE('Konut Aylık Satışları'!E2:E13)*100-100</f>
        <v>-0.88648320238604583</v>
      </c>
      <c r="F25" s="8">
        <f>AVERAGE('Konut Aylık Satışları'!F14:F25)/AVERAGE('Konut Aylık Satışları'!F2:F13)*100-100</f>
        <v>55.644035793448808</v>
      </c>
    </row>
    <row r="26" spans="1:6" x14ac:dyDescent="0.25">
      <c r="A26" s="6">
        <v>42005</v>
      </c>
      <c r="B26" s="8">
        <f>AVERAGE('Konut Aylık Satışları'!B15:B26)/AVERAGE('Konut Aylık Satışları'!B3:B14)*100-100</f>
        <v>0.56368451293218413</v>
      </c>
      <c r="C26" s="8">
        <f>AVERAGE('Konut Aylık Satışları'!C15:C26)/AVERAGE('Konut Aylık Satışları'!C3:C14)*100-100</f>
        <v>-4.0552377127279868</v>
      </c>
      <c r="D26" s="8">
        <f>AVERAGE('Konut Aylık Satışları'!D15:D26)/AVERAGE('Konut Aylık Satışları'!D3:D14)*100-100</f>
        <v>-3.9832039736940317</v>
      </c>
      <c r="E26" s="8">
        <f>AVERAGE('Konut Aylık Satışları'!E15:E26)/AVERAGE('Konut Aylık Satışları'!E3:E14)*100-100</f>
        <v>-0.23429593378713776</v>
      </c>
      <c r="F26" s="8">
        <f>AVERAGE('Konut Aylık Satışları'!F15:F26)/AVERAGE('Konut Aylık Satışları'!F3:F14)*100-100</f>
        <v>52.328000000000003</v>
      </c>
    </row>
    <row r="27" spans="1:6" x14ac:dyDescent="0.25">
      <c r="A27" s="6">
        <v>42036</v>
      </c>
      <c r="B27" s="8">
        <f>AVERAGE('Konut Aylık Satışları'!B16:B27)/AVERAGE('Konut Aylık Satışları'!B4:B15)*100-100</f>
        <v>2.1598609768616086</v>
      </c>
      <c r="C27" s="8">
        <f>AVERAGE('Konut Aylık Satışları'!C16:C27)/AVERAGE('Konut Aylık Satışları'!C4:C15)*100-100</f>
        <v>-3.0457421197021546</v>
      </c>
      <c r="D27" s="8">
        <f>AVERAGE('Konut Aylık Satışları'!D16:D27)/AVERAGE('Konut Aylık Satışları'!D4:D15)*100-100</f>
        <v>-1.389424646152932</v>
      </c>
      <c r="E27" s="8">
        <f>AVERAGE('Konut Aylık Satışları'!E16:E27)/AVERAGE('Konut Aylık Satışları'!E4:E15)*100-100</f>
        <v>1.5153842930767212</v>
      </c>
      <c r="F27" s="8">
        <f>AVERAGE('Konut Aylık Satışları'!F16:F27)/AVERAGE('Konut Aylık Satışları'!F4:F15)*100-100</f>
        <v>50.439517697394024</v>
      </c>
    </row>
    <row r="28" spans="1:6" x14ac:dyDescent="0.25">
      <c r="A28" s="6">
        <v>42064</v>
      </c>
      <c r="B28" s="8">
        <f>AVERAGE('Konut Aylık Satışları'!B17:B28)/AVERAGE('Konut Aylık Satışları'!B5:B16)*100-100</f>
        <v>5.5753800638668451</v>
      </c>
      <c r="C28" s="8">
        <f>AVERAGE('Konut Aylık Satışları'!C17:C28)/AVERAGE('Konut Aylık Satışları'!C5:C16)*100-100</f>
        <v>0.42611707928055864</v>
      </c>
      <c r="D28" s="8">
        <f>AVERAGE('Konut Aylık Satışları'!D17:D28)/AVERAGE('Konut Aylık Satışları'!D5:D16)*100-100</f>
        <v>2.354999024067979</v>
      </c>
      <c r="E28" s="8">
        <f>AVERAGE('Konut Aylık Satışları'!E17:E28)/AVERAGE('Konut Aylık Satışları'!E5:E16)*100-100</f>
        <v>3.6273365307528849</v>
      </c>
      <c r="F28" s="8">
        <f>AVERAGE('Konut Aylık Satışları'!F17:F28)/AVERAGE('Konut Aylık Satışları'!F5:F16)*100-100</f>
        <v>47.770652583930598</v>
      </c>
    </row>
    <row r="29" spans="1:6" x14ac:dyDescent="0.25">
      <c r="A29" s="6">
        <v>42095</v>
      </c>
      <c r="B29" s="8">
        <f>AVERAGE('Konut Aylık Satışları'!B18:B29)/AVERAGE('Konut Aylık Satışları'!B6:B17)*100-100</f>
        <v>9.8374910236214816</v>
      </c>
      <c r="C29" s="8">
        <f>AVERAGE('Konut Aylık Satışları'!C18:C29)/AVERAGE('Konut Aylık Satışları'!C6:C17)*100-100</f>
        <v>4.7627737226277418</v>
      </c>
      <c r="D29" s="8">
        <f>AVERAGE('Konut Aylık Satışları'!D18:D29)/AVERAGE('Konut Aylık Satışları'!D6:D17)*100-100</f>
        <v>8.0641208277805845</v>
      </c>
      <c r="E29" s="8">
        <f>AVERAGE('Konut Aylık Satışları'!E18:E29)/AVERAGE('Konut Aylık Satışları'!E6:E17)*100-100</f>
        <v>8.7805992744722943</v>
      </c>
      <c r="F29" s="8">
        <f>AVERAGE('Konut Aylık Satışları'!F18:F29)/AVERAGE('Konut Aylık Satışları'!F6:F17)*100-100</f>
        <v>43.413648824123499</v>
      </c>
    </row>
    <row r="30" spans="1:6" x14ac:dyDescent="0.25">
      <c r="A30" s="6">
        <v>42125</v>
      </c>
      <c r="B30" s="8">
        <f>AVERAGE('Konut Aylık Satışları'!B19:B30)/AVERAGE('Konut Aylık Satışları'!B7:B18)*100-100</f>
        <v>12.673437417429412</v>
      </c>
      <c r="C30" s="8">
        <f>AVERAGE('Konut Aylık Satışları'!C19:C30)/AVERAGE('Konut Aylık Satışları'!C7:C18)*100-100</f>
        <v>8.4366581709009409</v>
      </c>
      <c r="D30" s="8">
        <f>AVERAGE('Konut Aylık Satışları'!D19:D30)/AVERAGE('Konut Aylık Satışları'!D7:D18)*100-100</f>
        <v>10.839046939471956</v>
      </c>
      <c r="E30" s="8">
        <f>AVERAGE('Konut Aylık Satışları'!E19:E30)/AVERAGE('Konut Aylık Satışları'!E7:E18)*100-100</f>
        <v>10.30853517877739</v>
      </c>
      <c r="F30" s="8">
        <f>AVERAGE('Konut Aylık Satışları'!F19:F30)/AVERAGE('Konut Aylık Satışları'!F7:F18)*100-100</f>
        <v>39.342232007706059</v>
      </c>
    </row>
    <row r="31" spans="1:6" x14ac:dyDescent="0.25">
      <c r="A31" s="6">
        <v>42156</v>
      </c>
      <c r="B31" s="8">
        <f>AVERAGE('Konut Aylık Satışları'!B20:B31)/AVERAGE('Konut Aylık Satışları'!B8:B19)*100-100</f>
        <v>14.618758092006942</v>
      </c>
      <c r="C31" s="8">
        <f>AVERAGE('Konut Aylık Satışları'!C20:C31)/AVERAGE('Konut Aylık Satışları'!C8:C19)*100-100</f>
        <v>9.5591137810405797</v>
      </c>
      <c r="D31" s="8">
        <f>AVERAGE('Konut Aylık Satışları'!D20:D31)/AVERAGE('Konut Aylık Satışları'!D8:D19)*100-100</f>
        <v>13.833345081729689</v>
      </c>
      <c r="E31" s="8">
        <f>AVERAGE('Konut Aylık Satışları'!E20:E31)/AVERAGE('Konut Aylık Satışları'!E8:E19)*100-100</f>
        <v>14.728546153733689</v>
      </c>
      <c r="F31" s="8">
        <f>AVERAGE('Konut Aylık Satışları'!F20:F31)/AVERAGE('Konut Aylık Satışları'!F8:F19)*100-100</f>
        <v>34.625339717872407</v>
      </c>
    </row>
    <row r="32" spans="1:6" x14ac:dyDescent="0.25">
      <c r="A32" s="6">
        <v>42186</v>
      </c>
      <c r="B32" s="8">
        <f>AVERAGE('Konut Aylık Satışları'!B21:B32)/AVERAGE('Konut Aylık Satışları'!B9:B20)*100-100</f>
        <v>17.93281573252365</v>
      </c>
      <c r="C32" s="8">
        <f>AVERAGE('Konut Aylık Satışları'!C21:C32)/AVERAGE('Konut Aylık Satışları'!C9:C20)*100-100</f>
        <v>11.38416841522745</v>
      </c>
      <c r="D32" s="8">
        <f>AVERAGE('Konut Aylık Satışları'!D21:D32)/AVERAGE('Konut Aylık Satışları'!D9:D20)*100-100</f>
        <v>17.613795869260088</v>
      </c>
      <c r="E32" s="8">
        <f>AVERAGE('Konut Aylık Satışları'!E21:E32)/AVERAGE('Konut Aylık Satışları'!E9:E20)*100-100</f>
        <v>18.436290540337822</v>
      </c>
      <c r="F32" s="8">
        <f>AVERAGE('Konut Aylık Satışları'!F21:F32)/AVERAGE('Konut Aylık Satışları'!F9:F20)*100-100</f>
        <v>35.072408777588066</v>
      </c>
    </row>
    <row r="33" spans="1:6" x14ac:dyDescent="0.25">
      <c r="A33" s="6">
        <v>42217</v>
      </c>
      <c r="B33" s="8">
        <f>AVERAGE('Konut Aylık Satışları'!B22:B33)/AVERAGE('Konut Aylık Satışları'!B10:B21)*100-100</f>
        <v>16.306276346183225</v>
      </c>
      <c r="C33" s="8">
        <f>AVERAGE('Konut Aylık Satışları'!C22:C33)/AVERAGE('Konut Aylık Satışları'!C10:C21)*100-100</f>
        <v>10.850390396964386</v>
      </c>
      <c r="D33" s="8">
        <f>AVERAGE('Konut Aylık Satışları'!D22:D33)/AVERAGE('Konut Aylık Satışları'!D10:D21)*100-100</f>
        <v>16.601379310344825</v>
      </c>
      <c r="E33" s="8">
        <f>AVERAGE('Konut Aylık Satışları'!E22:E33)/AVERAGE('Konut Aylık Satışları'!E10:E21)*100-100</f>
        <v>18.076860373779155</v>
      </c>
      <c r="F33" s="8">
        <f>AVERAGE('Konut Aylık Satışları'!F22:F33)/AVERAGE('Konut Aylık Satışları'!F10:F21)*100-100</f>
        <v>29.538240402467522</v>
      </c>
    </row>
    <row r="34" spans="1:6" x14ac:dyDescent="0.25">
      <c r="A34" s="6">
        <v>42248</v>
      </c>
      <c r="B34" s="8">
        <f>AVERAGE('Konut Aylık Satışları'!B23:B34)/AVERAGE('Konut Aylık Satışları'!B11:B22)*100-100</f>
        <v>12.841977948594092</v>
      </c>
      <c r="C34" s="8">
        <f>AVERAGE('Konut Aylık Satışları'!C23:C34)/AVERAGE('Konut Aylık Satışları'!C11:C22)*100-100</f>
        <v>7.4221939523532399</v>
      </c>
      <c r="D34" s="8">
        <f>AVERAGE('Konut Aylık Satışları'!D23:D34)/AVERAGE('Konut Aylık Satışları'!D11:D22)*100-100</f>
        <v>14.022972251029202</v>
      </c>
      <c r="E34" s="8">
        <f>AVERAGE('Konut Aylık Satışları'!E23:E34)/AVERAGE('Konut Aylık Satışları'!E11:E22)*100-100</f>
        <v>13.425743728774037</v>
      </c>
      <c r="F34" s="8">
        <f>AVERAGE('Konut Aylık Satışları'!F23:F34)/AVERAGE('Konut Aylık Satışları'!F11:F22)*100-100</f>
        <v>22.882081122710929</v>
      </c>
    </row>
    <row r="35" spans="1:6" x14ac:dyDescent="0.25">
      <c r="A35" s="6">
        <v>42278</v>
      </c>
      <c r="B35" s="8">
        <f>AVERAGE('Konut Aylık Satışları'!B24:B35)/AVERAGE('Konut Aylık Satışları'!B12:B23)*100-100</f>
        <v>11.678483530164655</v>
      </c>
      <c r="C35" s="8">
        <f>AVERAGE('Konut Aylık Satışları'!C24:C35)/AVERAGE('Konut Aylık Satışları'!C12:C23)*100-100</f>
        <v>6.8320486326529846</v>
      </c>
      <c r="D35" s="8">
        <f>AVERAGE('Konut Aylık Satışları'!D24:D35)/AVERAGE('Konut Aylık Satışları'!D12:D23)*100-100</f>
        <v>12.353204425857626</v>
      </c>
      <c r="E35" s="8">
        <f>AVERAGE('Konut Aylık Satışları'!E24:E35)/AVERAGE('Konut Aylık Satışları'!E12:E23)*100-100</f>
        <v>11.82717110920035</v>
      </c>
      <c r="F35" s="8">
        <f>AVERAGE('Konut Aylık Satışları'!F24:F35)/AVERAGE('Konut Aylık Satışları'!F12:F23)*100-100</f>
        <v>19.96286993556842</v>
      </c>
    </row>
    <row r="36" spans="1:6" x14ac:dyDescent="0.25">
      <c r="A36" s="6">
        <v>42309</v>
      </c>
      <c r="B36" s="8">
        <f>AVERAGE('Konut Aylık Satışları'!B25:B36)/AVERAGE('Konut Aylık Satışları'!B13:B24)*100-100</f>
        <v>11.765208691852337</v>
      </c>
      <c r="C36" s="8">
        <f>AVERAGE('Konut Aylık Satışları'!C25:C36)/AVERAGE('Konut Aylık Satışları'!C13:C24)*100-100</f>
        <v>7.7205651209369677</v>
      </c>
      <c r="D36" s="8">
        <f>AVERAGE('Konut Aylık Satışları'!D25:D36)/AVERAGE('Konut Aylık Satışları'!D13:D24)*100-100</f>
        <v>12.348819944941084</v>
      </c>
      <c r="E36" s="8">
        <f>AVERAGE('Konut Aylık Satışları'!E25:E36)/AVERAGE('Konut Aylık Satışları'!E13:E24)*100-100</f>
        <v>11.015669515669529</v>
      </c>
      <c r="F36" s="8">
        <f>AVERAGE('Konut Aylık Satışları'!F25:F36)/AVERAGE('Konut Aylık Satışları'!F13:F24)*100-100</f>
        <v>20.798058775950381</v>
      </c>
    </row>
    <row r="37" spans="1:6" x14ac:dyDescent="0.25">
      <c r="A37" s="6">
        <v>42339</v>
      </c>
      <c r="B37" s="8">
        <f>AVERAGE('Konut Aylık Satışları'!B26:B37)/AVERAGE('Konut Aylık Satışları'!B14:B25)*100-100</f>
        <v>10.635062696234115</v>
      </c>
      <c r="C37" s="8">
        <f>AVERAGE('Konut Aylık Satışları'!C26:C37)/AVERAGE('Konut Aylık Satışları'!C14:C25)*100-100</f>
        <v>6.3485234238469985</v>
      </c>
      <c r="D37" s="8">
        <f>AVERAGE('Konut Aylık Satışları'!D26:D37)/AVERAGE('Konut Aylık Satışları'!D14:D25)*100-100</f>
        <v>11.160250331879396</v>
      </c>
      <c r="E37" s="8">
        <f>AVERAGE('Konut Aylık Satışları'!E26:E37)/AVERAGE('Konut Aylık Satışları'!E14:E25)*100-100</f>
        <v>8.3826745984201523</v>
      </c>
      <c r="F37" s="8">
        <f>AVERAGE('Konut Aylık Satışları'!F26:F37)/AVERAGE('Konut Aylık Satışları'!F14:F25)*100-100</f>
        <v>20.417743551875091</v>
      </c>
    </row>
    <row r="38" spans="1:6" x14ac:dyDescent="0.25">
      <c r="A38" s="6">
        <v>42370</v>
      </c>
      <c r="B38" s="8">
        <f>AVERAGE('Konut Aylık Satışları'!B27:B38)/AVERAGE('Konut Aylık Satışları'!B15:B26)*100-100</f>
        <v>10.636570384798105</v>
      </c>
      <c r="C38" s="8">
        <f>AVERAGE('Konut Aylık Satışları'!C27:C38)/AVERAGE('Konut Aylık Satışları'!C15:C26)*100-100</f>
        <v>6.3032170722149061</v>
      </c>
      <c r="D38" s="8">
        <f>AVERAGE('Konut Aylık Satışları'!D27:D38)/AVERAGE('Konut Aylık Satışları'!D15:D26)*100-100</f>
        <v>11.218705715635323</v>
      </c>
      <c r="E38" s="8">
        <f>AVERAGE('Konut Aylık Satışları'!E27:E38)/AVERAGE('Konut Aylık Satışları'!E15:E26)*100-100</f>
        <v>7.7735471498846778</v>
      </c>
      <c r="F38" s="8">
        <f>AVERAGE('Konut Aylık Satışları'!F27:F38)/AVERAGE('Konut Aylık Satışları'!F15:F26)*100-100</f>
        <v>20.807730686413521</v>
      </c>
    </row>
    <row r="39" spans="1:6" x14ac:dyDescent="0.25">
      <c r="A39" s="6">
        <v>42401</v>
      </c>
      <c r="B39" s="8">
        <f>AVERAGE('Konut Aylık Satışları'!B28:B39)/AVERAGE('Konut Aylık Satışları'!B16:B27)*100-100</f>
        <v>10.036103722330324</v>
      </c>
      <c r="C39" s="8">
        <f>AVERAGE('Konut Aylık Satışları'!C28:C39)/AVERAGE('Konut Aylık Satışları'!C16:C27)*100-100</f>
        <v>6.2353134536538164</v>
      </c>
      <c r="D39" s="8">
        <f>AVERAGE('Konut Aylık Satışları'!D28:D39)/AVERAGE('Konut Aylık Satışları'!D16:D27)*100-100</f>
        <v>9.5380310085683391</v>
      </c>
      <c r="E39" s="8">
        <f>AVERAGE('Konut Aylık Satışları'!E28:E39)/AVERAGE('Konut Aylık Satışları'!E16:E27)*100-100</f>
        <v>7.5697540036321556</v>
      </c>
      <c r="F39" s="8">
        <f>AVERAGE('Konut Aylık Satışları'!F28:F39)/AVERAGE('Konut Aylık Satışları'!F16:F27)*100-100</f>
        <v>20.063084957857185</v>
      </c>
    </row>
    <row r="40" spans="1:6" x14ac:dyDescent="0.25">
      <c r="A40" s="6">
        <v>42430</v>
      </c>
      <c r="B40" s="8">
        <f>AVERAGE('Konut Aylık Satışları'!B29:B40)/AVERAGE('Konut Aylık Satışları'!B17:B28)*100-100</f>
        <v>7.5385184926947062</v>
      </c>
      <c r="C40" s="8">
        <f>AVERAGE('Konut Aylık Satışları'!C29:C40)/AVERAGE('Konut Aylık Satışları'!C17:C28)*100-100</f>
        <v>4.3285625823107381</v>
      </c>
      <c r="D40" s="8">
        <f>AVERAGE('Konut Aylık Satışları'!D29:D40)/AVERAGE('Konut Aylık Satışları'!D17:D28)*100-100</f>
        <v>5.7883426358522456</v>
      </c>
      <c r="E40" s="8">
        <f>AVERAGE('Konut Aylık Satışları'!E29:E40)/AVERAGE('Konut Aylık Satışları'!E17:E28)*100-100</f>
        <v>7.0740248106626211</v>
      </c>
      <c r="F40" s="8">
        <f>AVERAGE('Konut Aylık Satışları'!F29:F40)/AVERAGE('Konut Aylık Satışları'!F17:F28)*100-100</f>
        <v>18.466329708480117</v>
      </c>
    </row>
    <row r="41" spans="1:6" x14ac:dyDescent="0.25">
      <c r="A41" s="6">
        <v>42461</v>
      </c>
      <c r="B41" s="8">
        <f>AVERAGE('Konut Aylık Satışları'!B30:B41)/AVERAGE('Konut Aylık Satışları'!B18:B29)*100-100</f>
        <v>3.3974685054572831</v>
      </c>
      <c r="C41" s="8">
        <f>AVERAGE('Konut Aylık Satışları'!C30:C41)/AVERAGE('Konut Aylık Satışları'!C18:C29)*100-100</f>
        <v>8.4543782208442053E-2</v>
      </c>
      <c r="D41" s="8">
        <f>AVERAGE('Konut Aylık Satışları'!D30:D41)/AVERAGE('Konut Aylık Satışları'!D18:D29)*100-100</f>
        <v>0.69598497466245135</v>
      </c>
      <c r="E41" s="8">
        <f>AVERAGE('Konut Aylık Satışları'!E30:E41)/AVERAGE('Konut Aylık Satışları'!E18:E29)*100-100</f>
        <v>2.130872042643702</v>
      </c>
      <c r="F41" s="8">
        <f>AVERAGE('Konut Aylık Satışları'!F30:F41)/AVERAGE('Konut Aylık Satışları'!F18:F29)*100-100</f>
        <v>15.382293762575443</v>
      </c>
    </row>
    <row r="42" spans="1:6" x14ac:dyDescent="0.25">
      <c r="A42" s="6">
        <v>42491</v>
      </c>
      <c r="B42" s="8">
        <f>AVERAGE('Konut Aylık Satışları'!B31:B42)/AVERAGE('Konut Aylık Satışları'!B19:B30)*100-100</f>
        <v>2.5076234296052888</v>
      </c>
      <c r="C42" s="8">
        <f>AVERAGE('Konut Aylık Satışları'!C31:C42)/AVERAGE('Konut Aylık Satışları'!C19:C30)*100-100</f>
        <v>-1.4483176846992052</v>
      </c>
      <c r="D42" s="8">
        <f>AVERAGE('Konut Aylık Satışları'!D31:D42)/AVERAGE('Konut Aylık Satışları'!D19:D30)*100-100</f>
        <v>-1.5660534473468743</v>
      </c>
      <c r="E42" s="8">
        <f>AVERAGE('Konut Aylık Satışları'!E31:E42)/AVERAGE('Konut Aylık Satışları'!E19:E30)*100-100</f>
        <v>2.2938178015945709</v>
      </c>
      <c r="F42" s="8">
        <f>AVERAGE('Konut Aylık Satışları'!F31:F42)/AVERAGE('Konut Aylık Satışları'!F19:F30)*100-100</f>
        <v>11.435907564684982</v>
      </c>
    </row>
    <row r="43" spans="1:6" x14ac:dyDescent="0.25">
      <c r="A43" s="6">
        <v>42522</v>
      </c>
      <c r="B43" s="8">
        <f>AVERAGE('Konut Aylık Satışları'!B32:B43)/AVERAGE('Konut Aylık Satışları'!B20:B31)*100-100</f>
        <v>0.73325311499313273</v>
      </c>
      <c r="C43" s="8">
        <f>AVERAGE('Konut Aylık Satışları'!C32:C43)/AVERAGE('Konut Aylık Satışları'!C20:C31)*100-100</f>
        <v>-2.9109808874992211</v>
      </c>
      <c r="D43" s="8">
        <f>AVERAGE('Konut Aylık Satışları'!D32:D43)/AVERAGE('Konut Aylık Satışları'!D20:D31)*100-100</f>
        <v>-4.0209441374992281</v>
      </c>
      <c r="E43" s="8">
        <f>AVERAGE('Konut Aylık Satışları'!E32:E43)/AVERAGE('Konut Aylık Satışları'!E20:E31)*100-100</f>
        <v>-1.0425163132137101</v>
      </c>
      <c r="F43" s="8">
        <f>AVERAGE('Konut Aylık Satışları'!F32:F43)/AVERAGE('Konut Aylık Satışları'!F20:F31)*100-100</f>
        <v>5.046863734679178</v>
      </c>
    </row>
    <row r="44" spans="1:6" x14ac:dyDescent="0.25">
      <c r="A44" s="6">
        <v>42552</v>
      </c>
      <c r="B44" s="8">
        <f>AVERAGE('Konut Aylık Satışları'!B33:B44)/AVERAGE('Konut Aylık Satışları'!B21:B32)*100-100</f>
        <v>-1.3502458488486013</v>
      </c>
      <c r="C44" s="8">
        <f>AVERAGE('Konut Aylık Satışları'!C33:C44)/AVERAGE('Konut Aylık Satışları'!C21:C32)*100-100</f>
        <v>-5.1231518935457387</v>
      </c>
      <c r="D44" s="8">
        <f>AVERAGE('Konut Aylık Satışları'!D33:D44)/AVERAGE('Konut Aylık Satışları'!D21:D32)*100-100</f>
        <v>-6.7562314590650345</v>
      </c>
      <c r="E44" s="8">
        <f>AVERAGE('Konut Aylık Satışları'!E33:E44)/AVERAGE('Konut Aylık Satışları'!E21:E32)*100-100</f>
        <v>-2.8688316952072199</v>
      </c>
      <c r="F44" s="8">
        <f>AVERAGE('Konut Aylık Satışları'!F33:F44)/AVERAGE('Konut Aylık Satışları'!F21:F32)*100-100</f>
        <v>-2.2800692916335095</v>
      </c>
    </row>
    <row r="45" spans="1:6" x14ac:dyDescent="0.25">
      <c r="A45" s="6">
        <v>42583</v>
      </c>
      <c r="B45" s="8">
        <f>AVERAGE('Konut Aylık Satışları'!B34:B45)/AVERAGE('Konut Aylık Satışları'!B22:B33)*100-100</f>
        <v>-1.694806539661144</v>
      </c>
      <c r="C45" s="8">
        <f>AVERAGE('Konut Aylık Satışları'!C34:C45)/AVERAGE('Konut Aylık Satışları'!C22:C33)*100-100</f>
        <v>-6.2817057867560777</v>
      </c>
      <c r="D45" s="8">
        <f>AVERAGE('Konut Aylık Satışları'!D34:D45)/AVERAGE('Konut Aylık Satışları'!D22:D33)*100-100</f>
        <v>-8.1446281550379069</v>
      </c>
      <c r="E45" s="8">
        <f>AVERAGE('Konut Aylık Satışları'!E34:E45)/AVERAGE('Konut Aylık Satışları'!E22:E33)*100-100</f>
        <v>-3.8333124137065369</v>
      </c>
      <c r="F45" s="8">
        <f>AVERAGE('Konut Aylık Satışları'!F34:F45)/AVERAGE('Konut Aylık Satışları'!F22:F33)*100-100</f>
        <v>-5.9595912894724705</v>
      </c>
    </row>
    <row r="46" spans="1:6" x14ac:dyDescent="0.25">
      <c r="A46" s="6">
        <v>42614</v>
      </c>
      <c r="B46" s="8">
        <f>AVERAGE('Konut Aylık Satışları'!B35:B46)/AVERAGE('Konut Aylık Satışları'!B23:B34)*100-100</f>
        <v>1.401343659327182</v>
      </c>
      <c r="C46" s="8">
        <f>AVERAGE('Konut Aylık Satışları'!C35:C46)/AVERAGE('Konut Aylık Satışları'!C23:C34)*100-100</f>
        <v>-3.9025557897919469</v>
      </c>
      <c r="D46" s="8">
        <f>AVERAGE('Konut Aylık Satışları'!D35:D46)/AVERAGE('Konut Aylık Satışları'!D23:D34)*100-100</f>
        <v>-5.1607835571510208</v>
      </c>
      <c r="E46" s="8">
        <f>AVERAGE('Konut Aylık Satışları'!E35:E46)/AVERAGE('Konut Aylık Satışları'!E23:E34)*100-100</f>
        <v>-0.51787504176411403</v>
      </c>
      <c r="F46" s="8">
        <f>AVERAGE('Konut Aylık Satışları'!F35:F46)/AVERAGE('Konut Aylık Satışları'!F23:F34)*100-100</f>
        <v>-7.8551532033426099</v>
      </c>
    </row>
    <row r="47" spans="1:6" x14ac:dyDescent="0.25">
      <c r="A47" s="6">
        <v>42644</v>
      </c>
      <c r="B47" s="8">
        <f>AVERAGE('Konut Aylık Satışları'!B36:B47)/AVERAGE('Konut Aylık Satışları'!B24:B35)*100-100</f>
        <v>2.7775997098100191</v>
      </c>
      <c r="C47" s="8">
        <f>AVERAGE('Konut Aylık Satışları'!C36:C47)/AVERAGE('Konut Aylık Satışları'!C24:C35)*100-100</f>
        <v>-3.298461692722924</v>
      </c>
      <c r="D47" s="8">
        <f>AVERAGE('Konut Aylık Satışları'!D36:D47)/AVERAGE('Konut Aylık Satışları'!D24:D35)*100-100</f>
        <v>-3.1233689531082689</v>
      </c>
      <c r="E47" s="8">
        <f>AVERAGE('Konut Aylık Satışları'!E36:E47)/AVERAGE('Konut Aylık Satışları'!E24:E35)*100-100</f>
        <v>1.6454576909768974</v>
      </c>
      <c r="F47" s="8">
        <f>AVERAGE('Konut Aylık Satışları'!F36:F47)/AVERAGE('Konut Aylık Satışları'!F24:F35)*100-100</f>
        <v>-12.708238507055071</v>
      </c>
    </row>
    <row r="48" spans="1:6" x14ac:dyDescent="0.25">
      <c r="A48" s="6">
        <v>42675</v>
      </c>
      <c r="B48" s="8">
        <f>AVERAGE('Konut Aylık Satışları'!B37:B48)/AVERAGE('Konut Aylık Satışları'!B25:B36)*100-100</f>
        <v>4.6786802113647212</v>
      </c>
      <c r="C48" s="8">
        <f>AVERAGE('Konut Aylık Satışları'!C37:C48)/AVERAGE('Konut Aylık Satışları'!C25:C36)*100-100</f>
        <v>-2.4988535456705705</v>
      </c>
      <c r="D48" s="8">
        <f>AVERAGE('Konut Aylık Satışları'!D37:D48)/AVERAGE('Konut Aylık Satışları'!D25:D36)*100-100</f>
        <v>-0.19754276078055</v>
      </c>
      <c r="E48" s="8">
        <f>AVERAGE('Konut Aylık Satışları'!E37:E48)/AVERAGE('Konut Aylık Satışları'!E25:E36)*100-100</f>
        <v>3.5325215248995789</v>
      </c>
      <c r="F48" s="8">
        <f>AVERAGE('Konut Aylık Satışları'!F37:F48)/AVERAGE('Konut Aylık Satışları'!F25:F36)*100-100</f>
        <v>-15.93607713597001</v>
      </c>
    </row>
    <row r="49" spans="1:6" x14ac:dyDescent="0.25">
      <c r="A49" s="6">
        <v>42705</v>
      </c>
      <c r="B49" s="8">
        <f>AVERAGE('Konut Aylık Satışları'!B38:B49)/AVERAGE('Konut Aylık Satışları'!B26:B37)*100-100</f>
        <v>4.0434492600750929</v>
      </c>
      <c r="C49" s="8">
        <f>AVERAGE('Konut Aylık Satışları'!C38:C49)/AVERAGE('Konut Aylık Satışları'!C26:C37)*100-100</f>
        <v>-3.060888279037556</v>
      </c>
      <c r="D49" s="8">
        <f>AVERAGE('Konut Aylık Satışları'!D38:D49)/AVERAGE('Konut Aylık Satışları'!D26:D37)*100-100</f>
        <v>-1.3423230992855082</v>
      </c>
      <c r="E49" s="8">
        <f>AVERAGE('Konut Aylık Satışları'!E38:E49)/AVERAGE('Konut Aylık Satışları'!E26:E37)*100-100</f>
        <v>4.5246542238675431</v>
      </c>
      <c r="F49" s="8">
        <f>AVERAGE('Konut Aylık Satışları'!F38:F49)/AVERAGE('Konut Aylık Satışları'!F26:F37)*100-100</f>
        <v>-20.32851511169514</v>
      </c>
    </row>
    <row r="50" spans="1:6" x14ac:dyDescent="0.25">
      <c r="A50" s="6">
        <v>42736</v>
      </c>
      <c r="B50" s="8">
        <f>AVERAGE('Konut Aylık Satışları'!B39:B50)/AVERAGE('Konut Aylık Satışları'!B27:B38)*100-100</f>
        <v>5.0148752552013036</v>
      </c>
      <c r="C50" s="8">
        <f>AVERAGE('Konut Aylık Satışları'!C39:C50)/AVERAGE('Konut Aylık Satışları'!C27:C38)*100-100</f>
        <v>-2.5122954596868112</v>
      </c>
      <c r="D50" s="8">
        <f>AVERAGE('Konut Aylık Satışları'!D39:D50)/AVERAGE('Konut Aylık Satışları'!D27:D38)*100-100</f>
        <v>0.1815329602203235</v>
      </c>
      <c r="E50" s="8">
        <f>AVERAGE('Konut Aylık Satışları'!E39:E50)/AVERAGE('Konut Aylık Satışları'!E27:E38)*100-100</f>
        <v>5.3922327092681428</v>
      </c>
      <c r="F50" s="8">
        <f>AVERAGE('Konut Aylık Satışları'!F39:F50)/AVERAGE('Konut Aylık Satışları'!F27:F38)*100-100</f>
        <v>-21.258096769986523</v>
      </c>
    </row>
    <row r="51" spans="1:6" x14ac:dyDescent="0.25">
      <c r="A51" s="6">
        <v>42767</v>
      </c>
      <c r="B51" s="8">
        <f>AVERAGE('Konut Aylık Satışları'!B40:B51)/AVERAGE('Konut Aylık Satışları'!B28:B39)*100-100</f>
        <v>4.4546045205814835</v>
      </c>
      <c r="C51" s="8">
        <f>AVERAGE('Konut Aylık Satışları'!C40:C51)/AVERAGE('Konut Aylık Satışları'!C28:C39)*100-100</f>
        <v>-2.8466536766488986</v>
      </c>
      <c r="D51" s="8">
        <f>AVERAGE('Konut Aylık Satışları'!D40:D51)/AVERAGE('Konut Aylık Satışları'!D28:D39)*100-100</f>
        <v>0.83373394684431901</v>
      </c>
      <c r="E51" s="8">
        <f>AVERAGE('Konut Aylık Satışları'!E40:E51)/AVERAGE('Konut Aylık Satışları'!E28:E39)*100-100</f>
        <v>4.300002558002717</v>
      </c>
      <c r="F51" s="8">
        <f>AVERAGE('Konut Aylık Satışları'!F40:F51)/AVERAGE('Konut Aylık Satışları'!F28:F39)*100-100</f>
        <v>-23.192213273612126</v>
      </c>
    </row>
    <row r="52" spans="1:6" x14ac:dyDescent="0.25">
      <c r="A52" s="6">
        <v>42795</v>
      </c>
      <c r="B52" s="8">
        <f>AVERAGE('Konut Aylık Satışları'!B41:B52)/AVERAGE('Konut Aylık Satışları'!B29:B40)*100-100</f>
        <v>5.2643400644969205</v>
      </c>
      <c r="C52" s="8">
        <f>AVERAGE('Konut Aylık Satışları'!C41:C52)/AVERAGE('Konut Aylık Satışları'!C29:C40)*100-100</f>
        <v>-2.6918575489048777</v>
      </c>
      <c r="D52" s="8">
        <f>AVERAGE('Konut Aylık Satışları'!D41:D52)/AVERAGE('Konut Aylık Satışları'!D29:D40)*100-100</f>
        <v>3.3715811002877274</v>
      </c>
      <c r="E52" s="8">
        <f>AVERAGE('Konut Aylık Satışları'!E41:E52)/AVERAGE('Konut Aylık Satışları'!E29:E40)*100-100</f>
        <v>4.0157180884776267</v>
      </c>
      <c r="F52" s="8">
        <f>AVERAGE('Konut Aylık Satışları'!F41:F52)/AVERAGE('Konut Aylık Satışları'!F29:F40)*100-100</f>
        <v>-23.215824857783147</v>
      </c>
    </row>
    <row r="53" spans="1:6" x14ac:dyDescent="0.25">
      <c r="A53" s="6">
        <v>42826</v>
      </c>
      <c r="B53" s="8">
        <f>AVERAGE('Konut Aylık Satışları'!B42:B53)/AVERAGE('Konut Aylık Satışları'!B30:B41)*100-100</f>
        <v>6.9600973649556437</v>
      </c>
      <c r="C53" s="8">
        <f>AVERAGE('Konut Aylık Satışları'!C42:C53)/AVERAGE('Konut Aylık Satışları'!C30:C41)*100-100</f>
        <v>-0.95551405042874649</v>
      </c>
      <c r="D53" s="8">
        <f>AVERAGE('Konut Aylık Satışları'!D42:D53)/AVERAGE('Konut Aylık Satışları'!D30:D41)*100-100</f>
        <v>6.012232803339046</v>
      </c>
      <c r="E53" s="8">
        <f>AVERAGE('Konut Aylık Satışları'!E42:E53)/AVERAGE('Konut Aylık Satışları'!E30:E41)*100-100</f>
        <v>6.261810795870872</v>
      </c>
      <c r="F53" s="8">
        <f>AVERAGE('Konut Aylık Satışları'!F42:F53)/AVERAGE('Konut Aylık Satışları'!F30:F41)*100-100</f>
        <v>-22.137937047693796</v>
      </c>
    </row>
    <row r="54" spans="1:6" x14ac:dyDescent="0.25">
      <c r="A54" s="6">
        <v>42856</v>
      </c>
      <c r="B54" s="8">
        <f>AVERAGE('Konut Aylık Satışları'!B43:B54)/AVERAGE('Konut Aylık Satışları'!B31:B42)*100-100</f>
        <v>6.523102979506163</v>
      </c>
      <c r="C54" s="8">
        <f>AVERAGE('Konut Aylık Satışları'!C43:C54)/AVERAGE('Konut Aylık Satışları'!C31:C42)*100-100</f>
        <v>-1.5549010787550515</v>
      </c>
      <c r="D54" s="8">
        <f>AVERAGE('Konut Aylık Satışları'!D43:D54)/AVERAGE('Konut Aylık Satışları'!D31:D42)*100-100</f>
        <v>7.9427592433301015</v>
      </c>
      <c r="E54" s="8">
        <f>AVERAGE('Konut Aylık Satışları'!E43:E54)/AVERAGE('Konut Aylık Satışları'!E31:E42)*100-100</f>
        <v>6.1572861432313459</v>
      </c>
      <c r="F54" s="8">
        <f>AVERAGE('Konut Aylık Satışları'!F43:F54)/AVERAGE('Konut Aylık Satışları'!F31:F42)*100-100</f>
        <v>-20.139135058489899</v>
      </c>
    </row>
    <row r="55" spans="1:6" x14ac:dyDescent="0.25">
      <c r="A55" s="6">
        <v>42887</v>
      </c>
      <c r="B55" s="8">
        <f>AVERAGE('Konut Aylık Satışları'!B44:B55)/AVERAGE('Konut Aylık Satışları'!B32:B43)*100-100</f>
        <v>6.2237799786621224</v>
      </c>
      <c r="C55" s="8">
        <f>AVERAGE('Konut Aylık Satışları'!C44:C55)/AVERAGE('Konut Aylık Satışları'!C32:C43)*100-100</f>
        <v>-2.0875633435137928</v>
      </c>
      <c r="D55" s="8">
        <f>AVERAGE('Konut Aylık Satışları'!D44:D55)/AVERAGE('Konut Aylık Satışları'!D32:D43)*100-100</f>
        <v>7.7508154414136783</v>
      </c>
      <c r="E55" s="8">
        <f>AVERAGE('Konut Aylık Satışları'!E44:E55)/AVERAGE('Konut Aylık Satışları'!E32:E43)*100-100</f>
        <v>6.0878860469309615</v>
      </c>
      <c r="F55" s="8">
        <f>AVERAGE('Konut Aylık Satışları'!F44:F55)/AVERAGE('Konut Aylık Satışları'!F32:F43)*100-100</f>
        <v>-15.781285746968663</v>
      </c>
    </row>
    <row r="56" spans="1:6" x14ac:dyDescent="0.25">
      <c r="A56" s="6">
        <v>42917</v>
      </c>
      <c r="B56" s="8">
        <f>AVERAGE('Konut Aylık Satışları'!B45:B56)/AVERAGE('Konut Aylık Satışları'!B33:B44)*100-100</f>
        <v>10.218200919362459</v>
      </c>
      <c r="C56" s="8">
        <f>AVERAGE('Konut Aylık Satışları'!C45:C56)/AVERAGE('Konut Aylık Satışları'!C33:C44)*100-100</f>
        <v>2.8648481172296698</v>
      </c>
      <c r="D56" s="8">
        <f>AVERAGE('Konut Aylık Satışları'!D45:D56)/AVERAGE('Konut Aylık Satışları'!D33:D44)*100-100</f>
        <v>12.647738575858639</v>
      </c>
      <c r="E56" s="8">
        <f>AVERAGE('Konut Aylık Satışları'!E45:E56)/AVERAGE('Konut Aylık Satışları'!E33:E44)*100-100</f>
        <v>9.6300546376830454</v>
      </c>
      <c r="F56" s="8">
        <f>AVERAGE('Konut Aylık Satışları'!F45:F56)/AVERAGE('Konut Aylık Satışları'!F33:F44)*100-100</f>
        <v>-8.5473361441165139</v>
      </c>
    </row>
    <row r="57" spans="1:6" x14ac:dyDescent="0.25">
      <c r="A57" s="6">
        <v>42948</v>
      </c>
      <c r="B57" s="8">
        <f>AVERAGE('Konut Aylık Satışları'!B46:B57)/AVERAGE('Konut Aylık Satışları'!B34:B45)*100-100</f>
        <v>10.448155424064993</v>
      </c>
      <c r="C57" s="8">
        <f>AVERAGE('Konut Aylık Satışları'!C46:C57)/AVERAGE('Konut Aylık Satışları'!C34:C45)*100-100</f>
        <v>4.0072523892935124</v>
      </c>
      <c r="D57" s="8">
        <f>AVERAGE('Konut Aylık Satışları'!D46:D57)/AVERAGE('Konut Aylık Satışları'!D34:D45)*100-100</f>
        <v>13.586088645880096</v>
      </c>
      <c r="E57" s="8">
        <f>AVERAGE('Konut Aylık Satışları'!E46:E57)/AVERAGE('Konut Aylık Satışları'!E34:E45)*100-100</f>
        <v>10.278531899342184</v>
      </c>
      <c r="F57" s="8">
        <f>AVERAGE('Konut Aylık Satışları'!F46:F57)/AVERAGE('Konut Aylık Satışları'!F34:F45)*100-100</f>
        <v>-5.3097345132743357</v>
      </c>
    </row>
    <row r="58" spans="1:6" x14ac:dyDescent="0.25">
      <c r="A58" s="6">
        <v>42979</v>
      </c>
      <c r="B58" s="8">
        <f>AVERAGE('Konut Aylık Satışları'!B47:B58)/AVERAGE('Konut Aylık Satışları'!B35:B46)*100-100</f>
        <v>11.474750798593121</v>
      </c>
      <c r="C58" s="8">
        <f>AVERAGE('Konut Aylık Satışları'!C47:C58)/AVERAGE('Konut Aylık Satışları'!C35:C46)*100-100</f>
        <v>6.3421796681422506</v>
      </c>
      <c r="D58" s="8">
        <f>AVERAGE('Konut Aylık Satışları'!D47:D58)/AVERAGE('Konut Aylık Satışları'!D35:D46)*100-100</f>
        <v>13.868485865608847</v>
      </c>
      <c r="E58" s="8">
        <f>AVERAGE('Konut Aylık Satışları'!E47:E58)/AVERAGE('Konut Aylık Satışları'!E35:E46)*100-100</f>
        <v>11.11024995155978</v>
      </c>
      <c r="F58" s="8">
        <f>AVERAGE('Konut Aylık Satışları'!F47:F58)/AVERAGE('Konut Aylık Satışları'!F35:F46)*100-100</f>
        <v>1.8742442563482626</v>
      </c>
    </row>
    <row r="59" spans="1:6" x14ac:dyDescent="0.25">
      <c r="A59" s="6">
        <v>43009</v>
      </c>
      <c r="B59" s="8">
        <f>AVERAGE('Konut Aylık Satışları'!B48:B59)/AVERAGE('Konut Aylık Satışları'!B36:B47)*100-100</f>
        <v>8.6929866463019323</v>
      </c>
      <c r="C59" s="8">
        <f>AVERAGE('Konut Aylık Satışları'!C48:C59)/AVERAGE('Konut Aylık Satışları'!C36:C47)*100-100</f>
        <v>5.054458889047325</v>
      </c>
      <c r="D59" s="8">
        <f>AVERAGE('Konut Aylık Satışları'!D48:D59)/AVERAGE('Konut Aylık Satışları'!D36:D47)*100-100</f>
        <v>9.4630805875347335</v>
      </c>
      <c r="E59" s="8">
        <f>AVERAGE('Konut Aylık Satışları'!E48:E59)/AVERAGE('Konut Aylık Satışları'!E36:E47)*100-100</f>
        <v>7.6503145605608012</v>
      </c>
      <c r="F59" s="8">
        <f>AVERAGE('Konut Aylık Satışları'!F48:F59)/AVERAGE('Konut Aylık Satışları'!F36:F47)*100-100</f>
        <v>11.226405256022517</v>
      </c>
    </row>
    <row r="60" spans="1:6" x14ac:dyDescent="0.25">
      <c r="A60" s="6">
        <v>43040</v>
      </c>
      <c r="B60" s="8">
        <f>AVERAGE('Konut Aylık Satışları'!B49:B60)/AVERAGE('Konut Aylık Satışları'!B37:B48)*100-100</f>
        <v>5.793911904447711</v>
      </c>
      <c r="C60" s="8">
        <f>AVERAGE('Konut Aylık Satışları'!C49:C60)/AVERAGE('Konut Aylık Satışları'!C37:C48)*100-100</f>
        <v>2.8741726384921833</v>
      </c>
      <c r="D60" s="8">
        <f>AVERAGE('Konut Aylık Satışları'!D49:D60)/AVERAGE('Konut Aylık Satışları'!D37:D48)*100-100</f>
        <v>5.7331825266555398</v>
      </c>
      <c r="E60" s="8">
        <f>AVERAGE('Konut Aylık Satışları'!E49:E60)/AVERAGE('Konut Aylık Satışları'!E37:E48)*100-100</f>
        <v>5.1657040874501234</v>
      </c>
      <c r="F60" s="8">
        <f>AVERAGE('Konut Aylık Satışları'!F49:F60)/AVERAGE('Konut Aylık Satışları'!F37:F48)*100-100</f>
        <v>15.282497875955841</v>
      </c>
    </row>
    <row r="61" spans="1:6" x14ac:dyDescent="0.25">
      <c r="A61" s="6">
        <v>43070</v>
      </c>
      <c r="B61" s="8">
        <f>AVERAGE('Konut Aylık Satışları'!B50:B61)/AVERAGE('Konut Aylık Satışları'!B38:B49)*100-100</f>
        <v>5.0587683653471345</v>
      </c>
      <c r="C61" s="8">
        <f>AVERAGE('Konut Aylık Satışları'!C50:C61)/AVERAGE('Konut Aylık Satışları'!C38:C49)*100-100</f>
        <v>2.5620837420620575</v>
      </c>
      <c r="D61" s="8">
        <f>AVERAGE('Konut Aylık Satışları'!D50:D61)/AVERAGE('Konut Aylık Satışları'!D38:D49)*100-100</f>
        <v>4.1440132807636303</v>
      </c>
      <c r="E61" s="8">
        <f>AVERAGE('Konut Aylık Satışları'!E50:E61)/AVERAGE('Konut Aylık Satışları'!E38:E49)*100-100</f>
        <v>3.5269811599193162</v>
      </c>
      <c r="F61" s="8">
        <f>AVERAGE('Konut Aylık Satışları'!F50:F61)/AVERAGE('Konut Aylık Satışları'!F38:F49)*100-100</f>
        <v>22.238715707295611</v>
      </c>
    </row>
    <row r="62" spans="1:6" x14ac:dyDescent="0.25">
      <c r="A62" s="6">
        <v>43101</v>
      </c>
      <c r="B62" s="8">
        <f>AVERAGE('Konut Aylık Satışları'!B51:B62)/AVERAGE('Konut Aylık Satışları'!B39:B50)*100-100</f>
        <v>4.3376918787889593</v>
      </c>
      <c r="C62" s="8">
        <f>AVERAGE('Konut Aylık Satışları'!C51:C62)/AVERAGE('Konut Aylık Satışları'!C39:C50)*100-100</f>
        <v>2.6655608506761581</v>
      </c>
      <c r="D62" s="8">
        <f>AVERAGE('Konut Aylık Satışları'!D51:D62)/AVERAGE('Konut Aylık Satışları'!D39:D50)*100-100</f>
        <v>2.2913760564536005</v>
      </c>
      <c r="E62" s="8">
        <f>AVERAGE('Konut Aylık Satışları'!E51:E62)/AVERAGE('Konut Aylık Satışları'!E39:E50)*100-100</f>
        <v>3.2078103207810358</v>
      </c>
      <c r="F62" s="8">
        <f>AVERAGE('Konut Aylık Satışları'!F51:F62)/AVERAGE('Konut Aylık Satışları'!F39:F50)*100-100</f>
        <v>24.717054049577641</v>
      </c>
    </row>
    <row r="63" spans="1:6" x14ac:dyDescent="0.25">
      <c r="A63" s="6">
        <v>43132</v>
      </c>
      <c r="B63" s="8">
        <f>AVERAGE('Konut Aylık Satışları'!B52:B63)/AVERAGE('Konut Aylık Satışları'!B40:B51)*100-100</f>
        <v>3.947927999757411</v>
      </c>
      <c r="C63" s="8">
        <f>AVERAGE('Konut Aylık Satışları'!C52:C63)/AVERAGE('Konut Aylık Satışları'!C40:C51)*100-100</f>
        <v>2.1631159888099774</v>
      </c>
      <c r="D63" s="8">
        <f>AVERAGE('Konut Aylık Satışları'!D52:D63)/AVERAGE('Konut Aylık Satışları'!D40:D51)*100-100</f>
        <v>0.80572658420965126</v>
      </c>
      <c r="E63" s="8">
        <f>AVERAGE('Konut Aylık Satışları'!E52:E63)/AVERAGE('Konut Aylık Satışları'!E40:E51)*100-100</f>
        <v>3.0497375778682425</v>
      </c>
      <c r="F63" s="8">
        <f>AVERAGE('Konut Aylık Satışları'!F52:F63)/AVERAGE('Konut Aylık Satışları'!F40:F51)*100-100</f>
        <v>29.040035886508917</v>
      </c>
    </row>
    <row r="64" spans="1:6" x14ac:dyDescent="0.25">
      <c r="A64" s="6">
        <v>43160</v>
      </c>
      <c r="B64" s="8">
        <f>AVERAGE('Konut Aylık Satışları'!B53:B64)/AVERAGE('Konut Aylık Satışları'!B41:B52)*100-100</f>
        <v>1.7335780473085833</v>
      </c>
      <c r="C64" s="8">
        <f>AVERAGE('Konut Aylık Satışları'!C53:C64)/AVERAGE('Konut Aylık Satışları'!C41:C52)*100-100</f>
        <v>0.36383161512026163</v>
      </c>
      <c r="D64" s="8">
        <f>AVERAGE('Konut Aylık Satışları'!D53:D64)/AVERAGE('Konut Aylık Satışları'!D41:D52)*100-100</f>
        <v>-3.2367972742760003</v>
      </c>
      <c r="E64" s="8">
        <f>AVERAGE('Konut Aylık Satışları'!E53:E64)/AVERAGE('Konut Aylık Satışları'!E41:E52)*100-100</f>
        <v>0.85914840722416841</v>
      </c>
      <c r="F64" s="8">
        <f>AVERAGE('Konut Aylık Satışları'!F53:F64)/AVERAGE('Konut Aylık Satışları'!F41:F52)*100-100</f>
        <v>30.56070045462198</v>
      </c>
    </row>
    <row r="65" spans="1:6" x14ac:dyDescent="0.25">
      <c r="A65" s="6">
        <v>43191</v>
      </c>
      <c r="B65" s="8">
        <f>AVERAGE('Konut Aylık Satışları'!B54:B65)/AVERAGE('Konut Aylık Satışları'!B42:B53)*100-100</f>
        <v>0.30505872653836263</v>
      </c>
      <c r="C65" s="8">
        <f>AVERAGE('Konut Aylık Satışları'!C54:C65)/AVERAGE('Konut Aylık Satışları'!C42:C53)*100-100</f>
        <v>-1.0003042913654099</v>
      </c>
      <c r="D65" s="8">
        <f>AVERAGE('Konut Aylık Satışları'!D54:D65)/AVERAGE('Konut Aylık Satışları'!D42:D53)*100-100</f>
        <v>-6.2136914997443995</v>
      </c>
      <c r="E65" s="8">
        <f>AVERAGE('Konut Aylık Satışları'!E54:E65)/AVERAGE('Konut Aylık Satışları'!E42:E53)*100-100</f>
        <v>-0.78514396322283631</v>
      </c>
      <c r="F65" s="8">
        <f>AVERAGE('Konut Aylık Satışları'!F54:F65)/AVERAGE('Konut Aylık Satışları'!F42:F53)*100-100</f>
        <v>32.592385218365081</v>
      </c>
    </row>
    <row r="66" spans="1:6" x14ac:dyDescent="0.25">
      <c r="A66" s="6">
        <v>43221</v>
      </c>
      <c r="B66" s="8">
        <f>AVERAGE('Konut Aylık Satışları'!B55:B66)/AVERAGE('Konut Aylık Satışları'!B43:B54)*100-100</f>
        <v>0.40214760214760759</v>
      </c>
      <c r="C66" s="8">
        <f>AVERAGE('Konut Aylık Satışları'!C55:C66)/AVERAGE('Konut Aylık Satışları'!C43:C54)*100-100</f>
        <v>-0.52117011095880628</v>
      </c>
      <c r="D66" s="8">
        <f>AVERAGE('Konut Aylık Satışları'!D55:D66)/AVERAGE('Konut Aylık Satışları'!D43:D54)*100-100</f>
        <v>-7.4379947577086654</v>
      </c>
      <c r="E66" s="8">
        <f>AVERAGE('Konut Aylık Satışları'!E55:E66)/AVERAGE('Konut Aylık Satışları'!E43:E54)*100-100</f>
        <v>-1.4033989697174007</v>
      </c>
      <c r="F66" s="8">
        <f>AVERAGE('Konut Aylık Satışları'!F55:F66)/AVERAGE('Konut Aylık Satışları'!F43:F54)*100-100</f>
        <v>34.944237918215606</v>
      </c>
    </row>
    <row r="67" spans="1:6" x14ac:dyDescent="0.25">
      <c r="A67" s="6">
        <v>43252</v>
      </c>
      <c r="B67" s="8">
        <f>AVERAGE('Konut Aylık Satışları'!B56:B67)/AVERAGE('Konut Aylık Satışları'!B44:B55)*100-100</f>
        <v>2.6348389800273395</v>
      </c>
      <c r="C67" s="8">
        <f>AVERAGE('Konut Aylık Satışları'!C56:C67)/AVERAGE('Konut Aylık Satışları'!C44:C55)*100-100</f>
        <v>1.6572130590480185</v>
      </c>
      <c r="D67" s="8">
        <f>AVERAGE('Konut Aylık Satışları'!D56:D67)/AVERAGE('Konut Aylık Satışları'!D44:D55)*100-100</f>
        <v>-5.2166565762073702</v>
      </c>
      <c r="E67" s="8">
        <f>AVERAGE('Konut Aylık Satışları'!E56:E67)/AVERAGE('Konut Aylık Satışları'!E44:E55)*100-100</f>
        <v>0.48438201837981865</v>
      </c>
      <c r="F67" s="8">
        <f>AVERAGE('Konut Aylık Satışları'!F56:F67)/AVERAGE('Konut Aylık Satışları'!F44:F55)*100-100</f>
        <v>32.864283385852445</v>
      </c>
    </row>
    <row r="68" spans="1:6" x14ac:dyDescent="0.25">
      <c r="A68" s="6">
        <v>43282</v>
      </c>
      <c r="B68" s="8">
        <f>AVERAGE('Konut Aylık Satışları'!B57:B68)/AVERAGE('Konut Aylık Satışları'!B45:B56)*100-100</f>
        <v>0.67514895933886976</v>
      </c>
      <c r="C68" s="8">
        <f>AVERAGE('Konut Aylık Satışları'!C57:C68)/AVERAGE('Konut Aylık Satışları'!C45:C56)*100-100</f>
        <v>-0.40556248462172562</v>
      </c>
      <c r="D68" s="8">
        <f>AVERAGE('Konut Aylık Satışları'!D57:D68)/AVERAGE('Konut Aylık Satışları'!D45:D56)*100-100</f>
        <v>-7.2100557716155578</v>
      </c>
      <c r="E68" s="8">
        <f>AVERAGE('Konut Aylık Satışları'!E57:E68)/AVERAGE('Konut Aylık Satışları'!E45:E56)*100-100</f>
        <v>-1.768722047768577</v>
      </c>
      <c r="F68" s="8">
        <f>AVERAGE('Konut Aylık Satışları'!F57:F68)/AVERAGE('Konut Aylık Satışları'!F45:F56)*100-100</f>
        <v>34.04756915339479</v>
      </c>
    </row>
    <row r="69" spans="1:6" x14ac:dyDescent="0.25">
      <c r="A69" s="6">
        <v>43313</v>
      </c>
      <c r="B69" s="8">
        <f>AVERAGE('Konut Aylık Satışları'!B58:B69)/AVERAGE('Konut Aylık Satışları'!B46:B57)*100-100</f>
        <v>-0.78591306699692609</v>
      </c>
      <c r="C69" s="8">
        <f>AVERAGE('Konut Aylık Satışları'!C58:C69)/AVERAGE('Konut Aylık Satışları'!C46:C57)*100-100</f>
        <v>-2.3565413755988374</v>
      </c>
      <c r="D69" s="8">
        <f>AVERAGE('Konut Aylık Satışları'!D58:D69)/AVERAGE('Konut Aylık Satışları'!D46:D57)*100-100</f>
        <v>-9.5716904976320336</v>
      </c>
      <c r="E69" s="8">
        <f>AVERAGE('Konut Aylık Satışları'!E58:E69)/AVERAGE('Konut Aylık Satışları'!E46:E57)*100-100</f>
        <v>-4.355493484513147</v>
      </c>
      <c r="F69" s="8">
        <f>AVERAGE('Konut Aylık Satışları'!F58:F69)/AVERAGE('Konut Aylık Satışları'!F46:F57)*100-100</f>
        <v>44.179646936656297</v>
      </c>
    </row>
    <row r="70" spans="1:6" x14ac:dyDescent="0.25">
      <c r="A70" s="6">
        <v>43344</v>
      </c>
      <c r="B70" s="8">
        <f>AVERAGE('Konut Aylık Satışları'!B59:B70)/AVERAGE('Konut Aylık Satışları'!B47:B58)*100-100</f>
        <v>-3.8564575979726641</v>
      </c>
      <c r="C70" s="8">
        <f>AVERAGE('Konut Aylık Satışları'!C59:C70)/AVERAGE('Konut Aylık Satışları'!C47:C58)*100-100</f>
        <v>-6.2746048835813895</v>
      </c>
      <c r="D70" s="8">
        <f>AVERAGE('Konut Aylık Satışları'!D59:D70)/AVERAGE('Konut Aylık Satışları'!D47:D58)*100-100</f>
        <v>-12.589643467830442</v>
      </c>
      <c r="E70" s="8">
        <f>AVERAGE('Konut Aylık Satışları'!E59:E70)/AVERAGE('Konut Aylık Satışları'!E47:E58)*100-100</f>
        <v>-7.6416015625</v>
      </c>
      <c r="F70" s="8">
        <f>AVERAGE('Konut Aylık Satışları'!F59:F70)/AVERAGE('Konut Aylık Satışları'!F47:F58)*100-100</f>
        <v>54.045499505440148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pane xSplit="1" ySplit="1" topLeftCell="B49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7" width="13" customWidth="1"/>
  </cols>
  <sheetData>
    <row r="1" spans="1:7" s="1" customFormat="1" ht="75" x14ac:dyDescent="0.25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25">
      <c r="A2" s="6">
        <v>39083</v>
      </c>
      <c r="B2" s="8">
        <v>112.58464907347509</v>
      </c>
      <c r="C2" s="8">
        <v>78.581836100000004</v>
      </c>
      <c r="D2" s="8">
        <v>117</v>
      </c>
      <c r="E2" s="8"/>
      <c r="F2" s="8"/>
      <c r="G2" s="8"/>
    </row>
    <row r="3" spans="1:7" x14ac:dyDescent="0.25">
      <c r="A3" s="6">
        <v>39114</v>
      </c>
      <c r="B3" s="8">
        <v>110.00647600283818</v>
      </c>
      <c r="C3" s="8">
        <v>79.520586400000013</v>
      </c>
      <c r="D3" s="8">
        <v>113.3</v>
      </c>
      <c r="E3" s="8"/>
      <c r="F3" s="8"/>
      <c r="G3" s="8"/>
    </row>
    <row r="4" spans="1:7" x14ac:dyDescent="0.25">
      <c r="A4" s="6">
        <v>39142</v>
      </c>
      <c r="B4" s="8">
        <v>110.28830628079479</v>
      </c>
      <c r="C4" s="8">
        <v>79.219967499999996</v>
      </c>
      <c r="D4" s="8">
        <v>113.7</v>
      </c>
      <c r="E4" s="8"/>
      <c r="F4" s="8"/>
      <c r="G4" s="8"/>
    </row>
    <row r="5" spans="1:7" x14ac:dyDescent="0.25">
      <c r="A5" s="6">
        <v>39173</v>
      </c>
      <c r="B5" s="8">
        <v>111.54792696761949</v>
      </c>
      <c r="C5" s="8">
        <v>80.440610499999991</v>
      </c>
      <c r="D5" s="8">
        <v>115.9</v>
      </c>
      <c r="E5" s="8"/>
      <c r="F5" s="8"/>
      <c r="G5" s="8"/>
    </row>
    <row r="6" spans="1:7" x14ac:dyDescent="0.25">
      <c r="A6" s="6">
        <v>39203</v>
      </c>
      <c r="B6" s="8">
        <v>106.0512764129645</v>
      </c>
      <c r="C6" s="8">
        <v>81.732518199999987</v>
      </c>
      <c r="D6" s="8">
        <v>106.8</v>
      </c>
      <c r="E6" s="8"/>
      <c r="F6" s="8"/>
      <c r="G6" s="8"/>
    </row>
    <row r="7" spans="1:7" x14ac:dyDescent="0.25">
      <c r="A7" s="6">
        <v>39234</v>
      </c>
      <c r="B7" s="8">
        <v>109.35908246430164</v>
      </c>
      <c r="C7" s="8">
        <v>80.949646300000012</v>
      </c>
      <c r="D7" s="8">
        <v>109.7</v>
      </c>
      <c r="E7" s="8"/>
      <c r="F7" s="8"/>
      <c r="G7" s="8"/>
    </row>
    <row r="8" spans="1:7" x14ac:dyDescent="0.25">
      <c r="A8" s="6">
        <v>39264</v>
      </c>
      <c r="B8" s="8">
        <v>110.76092349105684</v>
      </c>
      <c r="C8" s="8">
        <v>82.270595500000013</v>
      </c>
      <c r="D8" s="8">
        <v>111.1</v>
      </c>
      <c r="E8" s="8"/>
      <c r="F8" s="8"/>
      <c r="G8" s="8"/>
    </row>
    <row r="9" spans="1:7" x14ac:dyDescent="0.25">
      <c r="A9" s="6">
        <v>39295</v>
      </c>
      <c r="B9" s="8">
        <v>113.56355743645805</v>
      </c>
      <c r="C9" s="8">
        <v>85.024409200000008</v>
      </c>
      <c r="D9" s="8">
        <v>113.8</v>
      </c>
      <c r="E9" s="8"/>
      <c r="F9" s="8"/>
      <c r="G9" s="8"/>
    </row>
    <row r="10" spans="1:7" x14ac:dyDescent="0.25">
      <c r="A10" s="6">
        <v>39326</v>
      </c>
      <c r="B10" s="8">
        <v>112.17966431045114</v>
      </c>
      <c r="C10" s="8">
        <v>83.885017099999999</v>
      </c>
      <c r="D10" s="8">
        <v>110.8</v>
      </c>
      <c r="E10" s="8"/>
      <c r="F10" s="8"/>
      <c r="G10" s="8"/>
    </row>
    <row r="11" spans="1:7" x14ac:dyDescent="0.25">
      <c r="A11" s="6">
        <v>39356</v>
      </c>
      <c r="B11" s="8">
        <v>109.2693048475184</v>
      </c>
      <c r="C11" s="8">
        <v>82.975294100000013</v>
      </c>
      <c r="D11" s="8">
        <v>108</v>
      </c>
      <c r="E11" s="8"/>
      <c r="F11" s="8"/>
      <c r="G11" s="8"/>
    </row>
    <row r="12" spans="1:7" x14ac:dyDescent="0.25">
      <c r="A12" s="6">
        <v>39387</v>
      </c>
      <c r="B12" s="8">
        <v>108.40107644752742</v>
      </c>
      <c r="C12" s="8">
        <v>79.297516699999989</v>
      </c>
      <c r="D12" s="8">
        <v>109</v>
      </c>
      <c r="E12" s="8"/>
      <c r="F12" s="8"/>
      <c r="G12" s="8"/>
    </row>
    <row r="13" spans="1:7" x14ac:dyDescent="0.25">
      <c r="A13" s="6">
        <v>39417</v>
      </c>
      <c r="B13" s="8">
        <v>109.96797684440845</v>
      </c>
      <c r="C13" s="8">
        <v>80.666743499999995</v>
      </c>
      <c r="D13" s="8">
        <v>110.5</v>
      </c>
      <c r="E13" s="8"/>
      <c r="F13" s="8"/>
      <c r="G13" s="8"/>
    </row>
    <row r="14" spans="1:7" x14ac:dyDescent="0.25">
      <c r="A14" s="6">
        <v>39448</v>
      </c>
      <c r="B14" s="8">
        <v>107.12741118600401</v>
      </c>
      <c r="C14" s="8">
        <v>78.892660400000011</v>
      </c>
      <c r="D14" s="8">
        <v>108.4</v>
      </c>
      <c r="E14" s="8"/>
      <c r="F14" s="8"/>
      <c r="G14" s="8"/>
    </row>
    <row r="15" spans="1:7" x14ac:dyDescent="0.25">
      <c r="A15" s="6">
        <v>39479</v>
      </c>
      <c r="B15" s="8">
        <v>103.22276341402518</v>
      </c>
      <c r="C15" s="8">
        <v>74.376833500000004</v>
      </c>
      <c r="D15" s="8">
        <v>105.4</v>
      </c>
      <c r="E15" s="8"/>
      <c r="F15" s="8"/>
      <c r="G15" s="8"/>
    </row>
    <row r="16" spans="1:7" x14ac:dyDescent="0.25">
      <c r="A16" s="6">
        <v>39508</v>
      </c>
      <c r="B16" s="8">
        <v>98.813616136897949</v>
      </c>
      <c r="C16" s="8">
        <v>68.739039600000012</v>
      </c>
      <c r="D16" s="8">
        <v>103.9</v>
      </c>
      <c r="E16" s="8"/>
      <c r="F16" s="8"/>
      <c r="G16" s="8"/>
    </row>
    <row r="17" spans="1:7" x14ac:dyDescent="0.25">
      <c r="A17" s="6">
        <v>39539</v>
      </c>
      <c r="B17" s="8">
        <v>92.574417068927772</v>
      </c>
      <c r="C17" s="8">
        <v>63.013179400000006</v>
      </c>
      <c r="D17" s="8">
        <v>99.9</v>
      </c>
      <c r="E17" s="8"/>
      <c r="F17" s="8"/>
      <c r="G17" s="8"/>
    </row>
    <row r="18" spans="1:7" x14ac:dyDescent="0.25">
      <c r="A18" s="6">
        <v>39569</v>
      </c>
      <c r="B18" s="8">
        <v>90.724709596592717</v>
      </c>
      <c r="C18" s="8">
        <v>62.138995099999995</v>
      </c>
      <c r="D18" s="8">
        <v>99.1</v>
      </c>
      <c r="E18" s="8"/>
      <c r="F18" s="8"/>
      <c r="G18" s="8"/>
    </row>
    <row r="19" spans="1:7" x14ac:dyDescent="0.25">
      <c r="A19" s="6">
        <v>39600</v>
      </c>
      <c r="B19" s="8">
        <v>89.962638145087823</v>
      </c>
      <c r="C19" s="8">
        <v>61.791559799999995</v>
      </c>
      <c r="D19" s="8">
        <v>97.8</v>
      </c>
      <c r="E19" s="8"/>
      <c r="F19" s="8"/>
      <c r="G19" s="8"/>
    </row>
    <row r="20" spans="1:7" x14ac:dyDescent="0.25">
      <c r="A20" s="6">
        <v>39630</v>
      </c>
      <c r="B20" s="8">
        <v>89.147178735925948</v>
      </c>
      <c r="C20" s="8">
        <v>63.786431799999995</v>
      </c>
      <c r="D20" s="8">
        <v>95.4</v>
      </c>
      <c r="E20" s="8"/>
      <c r="F20" s="8"/>
      <c r="G20" s="8"/>
    </row>
    <row r="21" spans="1:7" x14ac:dyDescent="0.25">
      <c r="A21" s="6">
        <v>39661</v>
      </c>
      <c r="B21" s="8">
        <v>91.91554351262829</v>
      </c>
      <c r="C21" s="8">
        <v>66.6268843</v>
      </c>
      <c r="D21" s="8">
        <v>97</v>
      </c>
      <c r="E21" s="8"/>
      <c r="F21" s="8"/>
      <c r="G21" s="8"/>
    </row>
    <row r="22" spans="1:7" x14ac:dyDescent="0.25">
      <c r="A22" s="6">
        <v>39692</v>
      </c>
      <c r="B22" s="8">
        <v>87.262854074509377</v>
      </c>
      <c r="C22" s="8">
        <v>67.497974499999998</v>
      </c>
      <c r="D22" s="8">
        <v>89.7</v>
      </c>
      <c r="E22" s="8"/>
      <c r="F22" s="8"/>
      <c r="G22" s="8"/>
    </row>
    <row r="23" spans="1:7" x14ac:dyDescent="0.25">
      <c r="A23" s="6">
        <v>39722</v>
      </c>
      <c r="B23" s="8">
        <v>73.221530814347716</v>
      </c>
      <c r="C23" s="8">
        <v>61.017036400000002</v>
      </c>
      <c r="D23" s="8">
        <v>74.400000000000006</v>
      </c>
      <c r="E23" s="8"/>
      <c r="F23" s="8"/>
      <c r="G23" s="8"/>
    </row>
    <row r="24" spans="1:7" x14ac:dyDescent="0.25">
      <c r="A24" s="6">
        <v>39753</v>
      </c>
      <c r="B24" s="8">
        <v>60.406776488809868</v>
      </c>
      <c r="C24" s="8">
        <v>55.657353800000003</v>
      </c>
      <c r="D24" s="8">
        <v>59.8</v>
      </c>
      <c r="E24" s="8"/>
      <c r="F24" s="8"/>
      <c r="G24" s="8"/>
    </row>
    <row r="25" spans="1:7" x14ac:dyDescent="0.25">
      <c r="A25" s="6">
        <v>39783</v>
      </c>
      <c r="B25" s="8">
        <v>62.729183463546114</v>
      </c>
      <c r="C25" s="8">
        <v>56.676347999999997</v>
      </c>
      <c r="D25" s="8">
        <v>60</v>
      </c>
      <c r="E25" s="8"/>
      <c r="F25" s="8"/>
      <c r="G25" s="8"/>
    </row>
    <row r="26" spans="1:7" x14ac:dyDescent="0.25">
      <c r="A26" s="6">
        <v>39814</v>
      </c>
      <c r="B26" s="8">
        <v>64.835134387007088</v>
      </c>
      <c r="C26" s="8">
        <v>58.334548599999998</v>
      </c>
      <c r="D26" s="8">
        <v>61.9</v>
      </c>
      <c r="E26" s="8"/>
      <c r="F26" s="8"/>
      <c r="G26" s="8"/>
    </row>
    <row r="27" spans="1:7" x14ac:dyDescent="0.25">
      <c r="A27" s="6">
        <v>39845</v>
      </c>
      <c r="B27" s="8">
        <v>68.362966802084941</v>
      </c>
      <c r="C27" s="8">
        <v>60.783763999999998</v>
      </c>
      <c r="D27" s="8">
        <v>64.3</v>
      </c>
      <c r="E27" s="8"/>
      <c r="F27" s="8"/>
      <c r="G27" s="8"/>
    </row>
    <row r="28" spans="1:7" x14ac:dyDescent="0.25">
      <c r="A28" s="6">
        <v>39873</v>
      </c>
      <c r="B28" s="8">
        <v>70.856555797122638</v>
      </c>
      <c r="C28" s="8">
        <v>61.550822200000006</v>
      </c>
      <c r="D28" s="8">
        <v>67.2</v>
      </c>
      <c r="E28" s="8"/>
      <c r="F28" s="8"/>
      <c r="G28" s="8"/>
    </row>
    <row r="29" spans="1:7" x14ac:dyDescent="0.25">
      <c r="A29" s="6">
        <v>39904</v>
      </c>
      <c r="B29" s="8">
        <v>84.962973209891686</v>
      </c>
      <c r="C29" s="8">
        <v>67.531254300000001</v>
      </c>
      <c r="D29" s="8">
        <v>81.2</v>
      </c>
      <c r="E29" s="8"/>
      <c r="F29" s="8"/>
      <c r="G29" s="8"/>
    </row>
    <row r="30" spans="1:7" x14ac:dyDescent="0.25">
      <c r="A30" s="6">
        <v>39934</v>
      </c>
      <c r="B30" s="8">
        <v>94.351180065758982</v>
      </c>
      <c r="C30" s="8">
        <v>70.053370999999999</v>
      </c>
      <c r="D30" s="8">
        <v>93.4</v>
      </c>
      <c r="E30" s="8"/>
      <c r="F30" s="8"/>
      <c r="G30" s="8"/>
    </row>
    <row r="31" spans="1:7" x14ac:dyDescent="0.25">
      <c r="A31" s="6">
        <v>39965</v>
      </c>
      <c r="B31" s="8">
        <v>96.234615737608593</v>
      </c>
      <c r="C31" s="8">
        <v>72.046071799999993</v>
      </c>
      <c r="D31" s="8">
        <v>95.9</v>
      </c>
      <c r="E31" s="8"/>
      <c r="F31" s="8"/>
      <c r="G31" s="8"/>
    </row>
    <row r="32" spans="1:7" x14ac:dyDescent="0.25">
      <c r="A32" s="6">
        <v>39995</v>
      </c>
      <c r="B32" s="8">
        <v>96.679794686686023</v>
      </c>
      <c r="C32" s="8">
        <v>69.145564799999988</v>
      </c>
      <c r="D32" s="8">
        <v>98</v>
      </c>
      <c r="E32" s="8"/>
      <c r="F32" s="8"/>
      <c r="G32" s="8"/>
    </row>
    <row r="33" spans="1:7" x14ac:dyDescent="0.25">
      <c r="A33" s="6">
        <v>40026</v>
      </c>
      <c r="B33" s="8">
        <v>95.654710208093547</v>
      </c>
      <c r="C33" s="8">
        <v>68.079112299999991</v>
      </c>
      <c r="D33" s="8">
        <v>98.1</v>
      </c>
      <c r="E33" s="8"/>
      <c r="F33" s="8"/>
      <c r="G33" s="8"/>
    </row>
    <row r="34" spans="1:7" x14ac:dyDescent="0.25">
      <c r="A34" s="6">
        <v>40057</v>
      </c>
      <c r="B34" s="8">
        <v>94.944574029735477</v>
      </c>
      <c r="C34" s="8">
        <v>68.701342600000004</v>
      </c>
      <c r="D34" s="8">
        <v>97.3</v>
      </c>
      <c r="E34" s="8"/>
      <c r="F34" s="8"/>
      <c r="G34" s="8"/>
    </row>
    <row r="35" spans="1:7" x14ac:dyDescent="0.25">
      <c r="A35" s="6">
        <v>40087</v>
      </c>
      <c r="B35" s="8">
        <v>94.349410903195775</v>
      </c>
      <c r="C35" s="8">
        <v>67.236810200000008</v>
      </c>
      <c r="D35" s="8">
        <v>96.4</v>
      </c>
      <c r="E35" s="8"/>
      <c r="F35" s="8"/>
      <c r="G35" s="8"/>
    </row>
    <row r="36" spans="1:7" x14ac:dyDescent="0.25">
      <c r="A36" s="6">
        <v>40118</v>
      </c>
      <c r="B36" s="8">
        <v>93.43448554373542</v>
      </c>
      <c r="C36" s="8">
        <v>65.155240600000013</v>
      </c>
      <c r="D36" s="8">
        <v>96.8</v>
      </c>
      <c r="E36" s="8"/>
      <c r="F36" s="8"/>
      <c r="G36" s="8"/>
    </row>
    <row r="37" spans="1:7" x14ac:dyDescent="0.25">
      <c r="A37" s="6">
        <v>40148</v>
      </c>
      <c r="B37" s="8">
        <v>94.656056205717761</v>
      </c>
      <c r="C37" s="8">
        <v>65.567808500000012</v>
      </c>
      <c r="D37" s="8">
        <v>97.6</v>
      </c>
      <c r="E37" s="8"/>
      <c r="F37" s="8"/>
      <c r="G37" s="8"/>
    </row>
    <row r="38" spans="1:7" x14ac:dyDescent="0.25">
      <c r="A38" s="6">
        <v>40179</v>
      </c>
      <c r="B38" s="8">
        <v>99.067429559680448</v>
      </c>
      <c r="C38" s="8">
        <v>66.01315790000001</v>
      </c>
      <c r="D38" s="8">
        <v>104.1</v>
      </c>
      <c r="E38" s="8"/>
      <c r="F38" s="8"/>
      <c r="G38" s="8"/>
    </row>
    <row r="39" spans="1:7" x14ac:dyDescent="0.25">
      <c r="A39" s="6">
        <v>40210</v>
      </c>
      <c r="B39" s="8">
        <v>98.969280132941151</v>
      </c>
      <c r="C39" s="8">
        <v>68.62610939999999</v>
      </c>
      <c r="D39" s="8">
        <v>102.9</v>
      </c>
      <c r="E39" s="8"/>
      <c r="F39" s="8"/>
      <c r="G39" s="8"/>
    </row>
    <row r="40" spans="1:7" x14ac:dyDescent="0.25">
      <c r="A40" s="6">
        <v>40238</v>
      </c>
      <c r="B40" s="8">
        <v>103.29928738669149</v>
      </c>
      <c r="C40" s="8">
        <v>71.51900599999999</v>
      </c>
      <c r="D40" s="8">
        <v>107.1</v>
      </c>
      <c r="E40" s="8"/>
      <c r="F40" s="8"/>
      <c r="G40" s="8"/>
    </row>
    <row r="41" spans="1:7" x14ac:dyDescent="0.25">
      <c r="A41" s="6">
        <v>40269</v>
      </c>
      <c r="B41" s="8">
        <v>107.25459888016512</v>
      </c>
      <c r="C41" s="8">
        <v>72.573485000000005</v>
      </c>
      <c r="D41" s="8">
        <v>113.4</v>
      </c>
      <c r="E41" s="8"/>
      <c r="F41" s="8"/>
      <c r="G41" s="8"/>
    </row>
    <row r="42" spans="1:7" x14ac:dyDescent="0.25">
      <c r="A42" s="6">
        <v>40299</v>
      </c>
      <c r="B42" s="8">
        <v>104.39854734732859</v>
      </c>
      <c r="C42" s="8">
        <v>73.357630199999988</v>
      </c>
      <c r="D42" s="8">
        <v>108.5</v>
      </c>
      <c r="E42" s="8"/>
      <c r="F42" s="8"/>
      <c r="G42" s="8"/>
    </row>
    <row r="43" spans="1:7" x14ac:dyDescent="0.25">
      <c r="A43" s="6">
        <v>40330</v>
      </c>
      <c r="B43" s="8">
        <v>104.80882607107287</v>
      </c>
      <c r="C43" s="8">
        <v>74.815106700000001</v>
      </c>
      <c r="D43" s="8">
        <v>107.2</v>
      </c>
      <c r="E43" s="8"/>
      <c r="F43" s="8"/>
      <c r="G43" s="8"/>
    </row>
    <row r="44" spans="1:7" x14ac:dyDescent="0.25">
      <c r="A44" s="6">
        <v>40360</v>
      </c>
      <c r="B44" s="8">
        <v>104.78738723458456</v>
      </c>
      <c r="C44" s="8">
        <v>74.254487299999994</v>
      </c>
      <c r="D44" s="8">
        <v>107.6</v>
      </c>
      <c r="E44" s="8"/>
      <c r="F44" s="8"/>
      <c r="G44" s="8"/>
    </row>
    <row r="45" spans="1:7" x14ac:dyDescent="0.25">
      <c r="A45" s="6">
        <v>40391</v>
      </c>
      <c r="B45" s="8">
        <v>105.88824075227329</v>
      </c>
      <c r="C45" s="8">
        <v>74.12879079999999</v>
      </c>
      <c r="D45" s="8">
        <v>108.8</v>
      </c>
      <c r="E45" s="8"/>
      <c r="F45" s="8"/>
      <c r="G45" s="8"/>
    </row>
    <row r="46" spans="1:7" x14ac:dyDescent="0.25">
      <c r="A46" s="6">
        <v>40422</v>
      </c>
      <c r="B46" s="8">
        <v>108.48082148915927</v>
      </c>
      <c r="C46" s="8">
        <v>77.184918799999991</v>
      </c>
      <c r="D46" s="8">
        <v>110.3</v>
      </c>
      <c r="E46" s="8"/>
      <c r="F46" s="8"/>
      <c r="G46" s="8"/>
    </row>
    <row r="47" spans="1:7" x14ac:dyDescent="0.25">
      <c r="A47" s="6">
        <v>40452</v>
      </c>
      <c r="B47" s="8">
        <v>107.52471045077348</v>
      </c>
      <c r="C47" s="8">
        <v>75.794564600000001</v>
      </c>
      <c r="D47" s="8">
        <v>110.7</v>
      </c>
      <c r="E47" s="8"/>
      <c r="F47" s="8"/>
      <c r="G47" s="8"/>
    </row>
    <row r="48" spans="1:7" x14ac:dyDescent="0.25">
      <c r="A48" s="6">
        <v>40483</v>
      </c>
      <c r="B48" s="8">
        <v>109.63896242393244</v>
      </c>
      <c r="C48" s="8">
        <v>78.115083700000014</v>
      </c>
      <c r="D48" s="8">
        <v>112.5</v>
      </c>
      <c r="E48" s="8"/>
      <c r="F48" s="8"/>
      <c r="G48" s="8"/>
    </row>
    <row r="49" spans="1:7" x14ac:dyDescent="0.25">
      <c r="A49" s="6">
        <v>40513</v>
      </c>
      <c r="B49" s="8">
        <v>110.49767797855563</v>
      </c>
      <c r="C49" s="8">
        <v>77.765969799999993</v>
      </c>
      <c r="D49" s="8">
        <v>114</v>
      </c>
      <c r="E49" s="8"/>
      <c r="F49" s="8"/>
      <c r="G49" s="8"/>
    </row>
    <row r="50" spans="1:7" x14ac:dyDescent="0.25">
      <c r="A50" s="6">
        <v>40544</v>
      </c>
      <c r="B50" s="8">
        <v>116.51865649601444</v>
      </c>
      <c r="C50" s="8">
        <v>78.062666000000007</v>
      </c>
      <c r="D50" s="8">
        <v>115.1</v>
      </c>
      <c r="E50" s="8">
        <v>112.40344123666667</v>
      </c>
      <c r="F50" s="8">
        <v>113.50259723333333</v>
      </c>
      <c r="G50" s="8">
        <v>94.423947999999996</v>
      </c>
    </row>
    <row r="51" spans="1:7" x14ac:dyDescent="0.25">
      <c r="A51" s="6">
        <v>40575</v>
      </c>
      <c r="B51" s="8">
        <v>114.48586299252</v>
      </c>
      <c r="C51" s="8">
        <v>80.340163700000005</v>
      </c>
      <c r="D51" s="8">
        <v>111.2</v>
      </c>
      <c r="E51" s="8">
        <v>111.04004802999999</v>
      </c>
      <c r="F51" s="8">
        <v>112.37330593333333</v>
      </c>
      <c r="G51" s="8">
        <v>93.562706550000001</v>
      </c>
    </row>
    <row r="52" spans="1:7" x14ac:dyDescent="0.25">
      <c r="A52" s="6">
        <v>40603</v>
      </c>
      <c r="B52" s="8">
        <v>113.17407828962997</v>
      </c>
      <c r="C52" s="8">
        <v>80.177314899999999</v>
      </c>
      <c r="D52" s="8">
        <v>111</v>
      </c>
      <c r="E52" s="8">
        <v>111.22203201666666</v>
      </c>
      <c r="F52" s="8">
        <v>109.23922043333334</v>
      </c>
      <c r="G52" s="8">
        <v>85.657510290000005</v>
      </c>
    </row>
    <row r="53" spans="1:7" x14ac:dyDescent="0.25">
      <c r="A53" s="6">
        <v>40634</v>
      </c>
      <c r="B53" s="8">
        <v>113.10298214593239</v>
      </c>
      <c r="C53" s="8">
        <v>80.23517609999999</v>
      </c>
      <c r="D53" s="8">
        <v>111.2</v>
      </c>
      <c r="E53" s="8">
        <v>110.25980071333333</v>
      </c>
      <c r="F53" s="8">
        <v>107.86438234000001</v>
      </c>
      <c r="G53" s="8">
        <v>92.324443849999994</v>
      </c>
    </row>
    <row r="54" spans="1:7" x14ac:dyDescent="0.25">
      <c r="A54" s="6">
        <v>40664</v>
      </c>
      <c r="B54" s="8">
        <v>113.16021344470843</v>
      </c>
      <c r="C54" s="8">
        <v>79.628224299999999</v>
      </c>
      <c r="D54" s="8">
        <v>112.4</v>
      </c>
      <c r="E54" s="8">
        <v>110.46389210333332</v>
      </c>
      <c r="F54" s="8">
        <v>106.49318808333334</v>
      </c>
      <c r="G54" s="8">
        <v>92.645333649999998</v>
      </c>
    </row>
    <row r="55" spans="1:7" x14ac:dyDescent="0.25">
      <c r="A55" s="6">
        <v>40695</v>
      </c>
      <c r="B55" s="8">
        <v>114.4551076360419</v>
      </c>
      <c r="C55" s="8">
        <v>83.193337000000014</v>
      </c>
      <c r="D55" s="8">
        <v>111.5</v>
      </c>
      <c r="E55" s="8">
        <v>110.25120010666667</v>
      </c>
      <c r="F55" s="8">
        <v>109.36105830333334</v>
      </c>
      <c r="G55" s="8">
        <v>93.648002350000013</v>
      </c>
    </row>
    <row r="56" spans="1:7" x14ac:dyDescent="0.25">
      <c r="A56" s="6">
        <v>40725</v>
      </c>
      <c r="B56" s="8">
        <v>112.79759235341487</v>
      </c>
      <c r="C56" s="8">
        <v>81.611039599999998</v>
      </c>
      <c r="D56" s="8">
        <v>110.2</v>
      </c>
      <c r="E56" s="8">
        <v>109.07604022666665</v>
      </c>
      <c r="F56" s="8">
        <v>108.08570657</v>
      </c>
      <c r="G56" s="8">
        <v>96.054583250000007</v>
      </c>
    </row>
    <row r="57" spans="1:7" x14ac:dyDescent="0.25">
      <c r="A57" s="6">
        <v>40756</v>
      </c>
      <c r="B57" s="8">
        <v>108.73763786943653</v>
      </c>
      <c r="C57" s="8">
        <v>78.521324700000008</v>
      </c>
      <c r="D57" s="8">
        <v>108.9</v>
      </c>
      <c r="E57" s="8">
        <v>105.99023733333333</v>
      </c>
      <c r="F57" s="8">
        <v>106.85312127666667</v>
      </c>
      <c r="G57" s="8">
        <v>90.632396905000007</v>
      </c>
    </row>
    <row r="58" spans="1:7" x14ac:dyDescent="0.25">
      <c r="A58" s="6">
        <v>40787</v>
      </c>
      <c r="B58" s="8">
        <v>112.04129403135947</v>
      </c>
      <c r="C58" s="8">
        <v>80.473878799999994</v>
      </c>
      <c r="D58" s="8">
        <v>112.3</v>
      </c>
      <c r="E58" s="8">
        <v>107.84779538999999</v>
      </c>
      <c r="F58" s="8">
        <v>105.73685965666668</v>
      </c>
      <c r="G58" s="8">
        <v>91.982216899999997</v>
      </c>
    </row>
    <row r="59" spans="1:7" x14ac:dyDescent="0.25">
      <c r="A59" s="6">
        <v>40817</v>
      </c>
      <c r="B59" s="8">
        <v>107.16376474538811</v>
      </c>
      <c r="C59" s="8">
        <v>76.505506099999991</v>
      </c>
      <c r="D59" s="8">
        <v>106.8</v>
      </c>
      <c r="E59" s="8">
        <v>106.39593060463334</v>
      </c>
      <c r="F59" s="8">
        <v>105.80589665999999</v>
      </c>
      <c r="G59" s="8">
        <v>92.777417500000013</v>
      </c>
    </row>
    <row r="60" spans="1:7" x14ac:dyDescent="0.25">
      <c r="A60" s="6">
        <v>40848</v>
      </c>
      <c r="B60" s="8">
        <v>108.44781510235974</v>
      </c>
      <c r="C60" s="8">
        <v>77.817544999999996</v>
      </c>
      <c r="D60" s="8">
        <v>107.9</v>
      </c>
      <c r="E60" s="8">
        <v>107.22324859999999</v>
      </c>
      <c r="F60" s="8">
        <v>106.48022619999999</v>
      </c>
      <c r="G60" s="8">
        <v>90.781098450000002</v>
      </c>
    </row>
    <row r="61" spans="1:7" x14ac:dyDescent="0.25">
      <c r="A61" s="6">
        <v>40878</v>
      </c>
      <c r="B61" s="8">
        <v>108.41821458642443</v>
      </c>
      <c r="C61" s="8">
        <v>78.82046299999999</v>
      </c>
      <c r="D61" s="8">
        <v>106.7</v>
      </c>
      <c r="E61" s="8">
        <v>106.96539206233335</v>
      </c>
      <c r="F61" s="8">
        <v>106.55948767666666</v>
      </c>
      <c r="G61" s="8">
        <v>91.734594850000008</v>
      </c>
    </row>
    <row r="62" spans="1:7" x14ac:dyDescent="0.25">
      <c r="A62" s="6">
        <v>40909</v>
      </c>
      <c r="B62" s="8">
        <v>106.50458325781895</v>
      </c>
      <c r="C62" s="8">
        <v>79.029069148890244</v>
      </c>
      <c r="D62" s="8">
        <v>104.7</v>
      </c>
      <c r="E62" s="8">
        <v>105.33534246633333</v>
      </c>
      <c r="F62" s="8">
        <v>105.16321298000001</v>
      </c>
      <c r="G62" s="8">
        <v>89.759169350000008</v>
      </c>
    </row>
    <row r="63" spans="1:7" x14ac:dyDescent="0.25">
      <c r="A63" s="6">
        <v>40940</v>
      </c>
      <c r="B63" s="8">
        <v>106.66929924831207</v>
      </c>
      <c r="C63" s="8">
        <v>79.648792004034163</v>
      </c>
      <c r="D63" s="8">
        <v>109.3</v>
      </c>
      <c r="E63" s="8">
        <v>104.39100623999998</v>
      </c>
      <c r="F63" s="8">
        <v>104.13772084666665</v>
      </c>
      <c r="G63" s="8">
        <v>87.042876750000005</v>
      </c>
    </row>
    <row r="64" spans="1:7" x14ac:dyDescent="0.25">
      <c r="A64" s="6">
        <v>40969</v>
      </c>
      <c r="B64" s="8">
        <v>107.20213858558719</v>
      </c>
      <c r="C64" s="8">
        <v>79.336558883950403</v>
      </c>
      <c r="D64" s="8">
        <v>109</v>
      </c>
      <c r="E64" s="8">
        <v>104.59644368333335</v>
      </c>
      <c r="F64" s="8">
        <v>104.81773401333332</v>
      </c>
      <c r="G64" s="8">
        <v>89.646809750000003</v>
      </c>
    </row>
    <row r="65" spans="1:7" x14ac:dyDescent="0.25">
      <c r="A65" s="6">
        <v>41000</v>
      </c>
      <c r="B65" s="8">
        <v>105.97524367720462</v>
      </c>
      <c r="C65" s="8">
        <v>75.748829230280407</v>
      </c>
      <c r="D65" s="8">
        <v>109.7</v>
      </c>
      <c r="E65" s="8">
        <v>104.63763494666667</v>
      </c>
      <c r="F65" s="8">
        <v>103.68874352333334</v>
      </c>
      <c r="G65" s="8">
        <v>91.475376899999986</v>
      </c>
    </row>
    <row r="66" spans="1:7" x14ac:dyDescent="0.25">
      <c r="A66" s="6">
        <v>41030</v>
      </c>
      <c r="B66" s="8">
        <v>106.82196599851702</v>
      </c>
      <c r="C66" s="8">
        <v>78.109502544424274</v>
      </c>
      <c r="D66" s="8">
        <v>108.5</v>
      </c>
      <c r="E66" s="8">
        <v>105.04827323000001</v>
      </c>
      <c r="F66" s="8">
        <v>104.40736573366667</v>
      </c>
      <c r="G66" s="8">
        <v>91.246758799999995</v>
      </c>
    </row>
    <row r="67" spans="1:7" x14ac:dyDescent="0.25">
      <c r="A67" s="6">
        <v>41061</v>
      </c>
      <c r="B67" s="8">
        <v>104.46522373311821</v>
      </c>
      <c r="C67" s="8">
        <v>76.758227729213004</v>
      </c>
      <c r="D67" s="8">
        <v>104</v>
      </c>
      <c r="E67" s="8">
        <v>105.93965551499998</v>
      </c>
      <c r="F67" s="8">
        <v>101.76940747333333</v>
      </c>
      <c r="G67" s="8">
        <v>89.256978645000004</v>
      </c>
    </row>
    <row r="68" spans="1:7" x14ac:dyDescent="0.25">
      <c r="A68" s="6">
        <v>41091</v>
      </c>
      <c r="B68" s="8">
        <v>107.05655140483992</v>
      </c>
      <c r="C68" s="8">
        <v>77.012660537449491</v>
      </c>
      <c r="D68" s="8">
        <v>106.4</v>
      </c>
      <c r="E68" s="8">
        <v>107.84292713666667</v>
      </c>
      <c r="F68" s="8">
        <v>102.73508372666667</v>
      </c>
      <c r="G68" s="8">
        <v>88.067852345000006</v>
      </c>
    </row>
    <row r="69" spans="1:7" x14ac:dyDescent="0.25">
      <c r="A69" s="6">
        <v>41122</v>
      </c>
      <c r="B69" s="8">
        <v>103.72454863713429</v>
      </c>
      <c r="C69" s="8">
        <v>74.332996440017013</v>
      </c>
      <c r="D69" s="8">
        <v>105.6</v>
      </c>
      <c r="E69" s="8">
        <v>105.46185706633332</v>
      </c>
      <c r="F69" s="8">
        <v>104.56113925666666</v>
      </c>
      <c r="G69" s="8">
        <v>87.495229744999989</v>
      </c>
    </row>
    <row r="70" spans="1:7" x14ac:dyDescent="0.25">
      <c r="A70" s="6">
        <v>41153</v>
      </c>
      <c r="B70" s="8">
        <v>102.38179680057451</v>
      </c>
      <c r="C70" s="8">
        <v>72.116219731761291</v>
      </c>
      <c r="D70" s="8">
        <v>103.6</v>
      </c>
      <c r="E70" s="8">
        <v>104.09233366000001</v>
      </c>
      <c r="F70" s="8">
        <v>106.89728613066666</v>
      </c>
      <c r="G70" s="8">
        <v>88.457510280000008</v>
      </c>
    </row>
    <row r="71" spans="1:7" x14ac:dyDescent="0.25">
      <c r="A71" s="6">
        <v>41183</v>
      </c>
      <c r="B71" s="8">
        <v>101.17444917536589</v>
      </c>
      <c r="C71" s="8">
        <v>69.342532096018417</v>
      </c>
      <c r="D71" s="8">
        <v>105.8</v>
      </c>
      <c r="E71" s="8">
        <v>104.28640295999999</v>
      </c>
      <c r="F71" s="8">
        <v>102.49984545666666</v>
      </c>
      <c r="G71" s="8">
        <v>86.244372145</v>
      </c>
    </row>
    <row r="72" spans="1:7" x14ac:dyDescent="0.25">
      <c r="A72" s="6">
        <v>41214</v>
      </c>
      <c r="B72" s="8">
        <v>101.01650677423551</v>
      </c>
      <c r="C72" s="8">
        <v>72.604096952798258</v>
      </c>
      <c r="D72" s="8">
        <v>107.3</v>
      </c>
      <c r="E72" s="8">
        <v>102.05618578666667</v>
      </c>
      <c r="F72" s="8">
        <v>102.101354141096</v>
      </c>
      <c r="G72" s="8">
        <v>83.290803742327512</v>
      </c>
    </row>
    <row r="73" spans="1:7" x14ac:dyDescent="0.25">
      <c r="A73" s="6">
        <v>41244</v>
      </c>
      <c r="B73" s="8">
        <v>100.62691648402786</v>
      </c>
      <c r="C73" s="8">
        <v>73.58763405944454</v>
      </c>
      <c r="D73" s="8">
        <v>104.9</v>
      </c>
      <c r="E73" s="8">
        <v>102.39870437333333</v>
      </c>
      <c r="F73" s="8">
        <v>103.08160367666666</v>
      </c>
      <c r="G73" s="8">
        <v>81.489641694999989</v>
      </c>
    </row>
    <row r="74" spans="1:7" x14ac:dyDescent="0.25">
      <c r="A74" s="6">
        <v>41275</v>
      </c>
      <c r="B74" s="8">
        <v>102.43963515719773</v>
      </c>
      <c r="C74" s="8">
        <v>75.787367782006044</v>
      </c>
      <c r="D74" s="8">
        <v>105</v>
      </c>
      <c r="E74" s="8">
        <v>102.62323096666665</v>
      </c>
      <c r="F74" s="8">
        <v>106.46093346999999</v>
      </c>
      <c r="G74" s="8">
        <v>82.001564800000011</v>
      </c>
    </row>
    <row r="75" spans="1:7" x14ac:dyDescent="0.25">
      <c r="A75" s="6">
        <v>41306</v>
      </c>
      <c r="B75" s="8">
        <v>104.72957968249364</v>
      </c>
      <c r="C75" s="8">
        <v>76.660250000000005</v>
      </c>
      <c r="D75" s="8">
        <v>106.8</v>
      </c>
      <c r="E75" s="8">
        <v>104.06906059666666</v>
      </c>
      <c r="F75" s="8">
        <v>108.33598847752035</v>
      </c>
      <c r="G75" s="8">
        <v>82.911571844157208</v>
      </c>
    </row>
    <row r="76" spans="1:7" x14ac:dyDescent="0.25">
      <c r="A76" s="6">
        <v>41334</v>
      </c>
      <c r="B76" s="8">
        <v>105.22114669321209</v>
      </c>
      <c r="C76" s="8">
        <v>74.911699999999996</v>
      </c>
      <c r="D76" s="8">
        <v>108.4</v>
      </c>
      <c r="E76" s="8">
        <v>103.73746713666667</v>
      </c>
      <c r="F76" s="8">
        <v>109.3230982514519</v>
      </c>
      <c r="G76" s="8">
        <v>88.352972606769157</v>
      </c>
    </row>
    <row r="77" spans="1:7" x14ac:dyDescent="0.25">
      <c r="A77" s="6">
        <v>41365</v>
      </c>
      <c r="B77" s="8">
        <v>104.43822629969432</v>
      </c>
      <c r="C77" s="8">
        <v>75.620599999999996</v>
      </c>
      <c r="D77" s="8">
        <v>105.9</v>
      </c>
      <c r="E77" s="8">
        <v>105.27612283266667</v>
      </c>
      <c r="F77" s="8">
        <v>105.74159300333334</v>
      </c>
      <c r="G77" s="8">
        <v>84.781709261000003</v>
      </c>
    </row>
    <row r="78" spans="1:7" x14ac:dyDescent="0.25">
      <c r="A78" s="6">
        <v>41395</v>
      </c>
      <c r="B78" s="8">
        <v>105.39458523612807</v>
      </c>
      <c r="C78" s="8">
        <v>77.461799999999997</v>
      </c>
      <c r="D78" s="8">
        <v>108.4</v>
      </c>
      <c r="E78" s="8">
        <v>104.61403491066666</v>
      </c>
      <c r="F78" s="8">
        <v>103.84551919</v>
      </c>
      <c r="G78" s="8">
        <v>85.028853274999989</v>
      </c>
    </row>
    <row r="79" spans="1:7" x14ac:dyDescent="0.25">
      <c r="A79" s="6">
        <v>41426</v>
      </c>
      <c r="B79" s="8">
        <v>104.61061108142634</v>
      </c>
      <c r="C79" s="8">
        <v>76.2316</v>
      </c>
      <c r="D79" s="8">
        <v>110</v>
      </c>
      <c r="E79" s="8">
        <v>102.53041597333333</v>
      </c>
      <c r="F79" s="8">
        <v>103.87547861666667</v>
      </c>
      <c r="G79" s="8">
        <v>83.977832551500001</v>
      </c>
    </row>
    <row r="80" spans="1:7" x14ac:dyDescent="0.25">
      <c r="A80" s="6">
        <v>41456</v>
      </c>
      <c r="B80" s="8">
        <v>103.7751374345148</v>
      </c>
      <c r="C80" s="8">
        <v>78.469399999999993</v>
      </c>
      <c r="D80" s="8">
        <v>106.2</v>
      </c>
      <c r="E80" s="8">
        <v>101.66854137666667</v>
      </c>
      <c r="F80" s="8">
        <v>102.64676253666666</v>
      </c>
      <c r="G80" s="8">
        <v>83.803115570000003</v>
      </c>
    </row>
    <row r="81" spans="1:7" x14ac:dyDescent="0.25">
      <c r="A81" s="6">
        <v>41487</v>
      </c>
      <c r="B81" s="8">
        <v>104.52849753723999</v>
      </c>
      <c r="C81" s="8">
        <v>77.176199999999994</v>
      </c>
      <c r="D81" s="8">
        <v>106.9</v>
      </c>
      <c r="E81" s="8">
        <v>103.72885103666665</v>
      </c>
      <c r="F81" s="8">
        <v>104.88506098666666</v>
      </c>
      <c r="G81" s="8">
        <v>83.787323372499998</v>
      </c>
    </row>
    <row r="82" spans="1:7" x14ac:dyDescent="0.25">
      <c r="A82" s="6">
        <v>41518</v>
      </c>
      <c r="B82" s="8">
        <v>102.23798155049813</v>
      </c>
      <c r="C82" s="8">
        <v>72.112700000000004</v>
      </c>
      <c r="D82" s="8">
        <v>105.4</v>
      </c>
      <c r="E82" s="8">
        <v>102.90874121000002</v>
      </c>
      <c r="F82" s="8">
        <v>107.72642747000002</v>
      </c>
      <c r="G82" s="8">
        <v>82.581402804999996</v>
      </c>
    </row>
    <row r="83" spans="1:7" x14ac:dyDescent="0.25">
      <c r="A83" s="6">
        <v>41548</v>
      </c>
      <c r="B83" s="8">
        <v>105.31107151299496</v>
      </c>
      <c r="C83" s="8">
        <v>75.538499999999999</v>
      </c>
      <c r="D83" s="8">
        <v>108.3</v>
      </c>
      <c r="E83" s="8">
        <v>104.19003199999999</v>
      </c>
      <c r="F83" s="8">
        <v>106.445435811</v>
      </c>
      <c r="G83" s="8">
        <v>85.428270835500001</v>
      </c>
    </row>
    <row r="84" spans="1:7" x14ac:dyDescent="0.25">
      <c r="A84" s="6">
        <v>41579</v>
      </c>
      <c r="B84" s="8">
        <v>104.87747886288443</v>
      </c>
      <c r="C84" s="8">
        <v>77.503</v>
      </c>
      <c r="D84" s="8">
        <v>104</v>
      </c>
      <c r="E84" s="8">
        <v>105.28840130133334</v>
      </c>
      <c r="F84" s="8">
        <v>105.52846615766668</v>
      </c>
      <c r="G84" s="8">
        <v>83.839299264999994</v>
      </c>
    </row>
    <row r="85" spans="1:7" x14ac:dyDescent="0.25">
      <c r="A85" s="6">
        <v>41609</v>
      </c>
      <c r="B85" s="8">
        <v>102.84125387520653</v>
      </c>
      <c r="C85" s="8">
        <v>74.972300000000004</v>
      </c>
      <c r="D85" s="8">
        <v>103.8</v>
      </c>
      <c r="E85" s="8">
        <v>103.93169159966668</v>
      </c>
      <c r="F85" s="8">
        <v>104.98013384000001</v>
      </c>
      <c r="G85" s="8">
        <v>82.737641194999995</v>
      </c>
    </row>
    <row r="86" spans="1:7" x14ac:dyDescent="0.25">
      <c r="A86" s="6">
        <v>41640</v>
      </c>
      <c r="B86" s="8">
        <v>99.997468643873134</v>
      </c>
      <c r="C86" s="8">
        <v>72.3575993587</v>
      </c>
      <c r="D86" s="8">
        <v>99.1</v>
      </c>
      <c r="E86" s="8">
        <v>102.13506011666668</v>
      </c>
      <c r="F86" s="8">
        <v>107.17894047662134</v>
      </c>
      <c r="G86" s="8">
        <v>88.137760128219554</v>
      </c>
    </row>
    <row r="87" spans="1:7" x14ac:dyDescent="0.25">
      <c r="A87" s="6">
        <v>41671</v>
      </c>
      <c r="B87" s="8">
        <v>97.333562915161309</v>
      </c>
      <c r="C87" s="8">
        <v>69.2372495587</v>
      </c>
      <c r="D87" s="8">
        <v>100.3</v>
      </c>
      <c r="E87" s="8">
        <v>100.91467744333333</v>
      </c>
      <c r="F87" s="8">
        <v>103.43064585128934</v>
      </c>
      <c r="G87" s="8">
        <v>81.0492584383951</v>
      </c>
    </row>
    <row r="88" spans="1:7" x14ac:dyDescent="0.25">
      <c r="A88" s="6">
        <v>41699</v>
      </c>
      <c r="B88" s="8">
        <v>98.738311873510654</v>
      </c>
      <c r="C88" s="8">
        <v>72.712368596399998</v>
      </c>
      <c r="D88" s="8">
        <v>103.1</v>
      </c>
      <c r="E88" s="8">
        <v>100.18981619</v>
      </c>
      <c r="F88" s="8">
        <v>101.82533208666565</v>
      </c>
      <c r="G88" s="8">
        <v>77.962620191891801</v>
      </c>
    </row>
    <row r="89" spans="1:7" x14ac:dyDescent="0.25">
      <c r="A89" s="6">
        <v>41730</v>
      </c>
      <c r="B89" s="8">
        <v>100.61758809751925</v>
      </c>
      <c r="C89" s="8">
        <v>78.475685371200001</v>
      </c>
      <c r="D89" s="8">
        <v>105.1</v>
      </c>
      <c r="E89" s="8">
        <v>99.017669940000005</v>
      </c>
      <c r="F89" s="8">
        <v>103.22961827004667</v>
      </c>
      <c r="G89" s="8">
        <v>79.222256039218649</v>
      </c>
    </row>
    <row r="90" spans="1:7" x14ac:dyDescent="0.25">
      <c r="A90" s="6">
        <v>41760</v>
      </c>
      <c r="B90" s="8">
        <v>100.67046457374082</v>
      </c>
      <c r="C90" s="8">
        <v>76.012310397700006</v>
      </c>
      <c r="D90" s="8">
        <v>107.6</v>
      </c>
      <c r="E90" s="8">
        <v>98.039320453333332</v>
      </c>
      <c r="F90" s="8">
        <v>103.87299019757234</v>
      </c>
      <c r="G90" s="8">
        <v>80.059952335885896</v>
      </c>
    </row>
    <row r="91" spans="1:7" x14ac:dyDescent="0.25">
      <c r="A91" s="6">
        <v>41791</v>
      </c>
      <c r="B91" s="8">
        <v>99.915671648754738</v>
      </c>
      <c r="C91" s="8">
        <v>73.705105478199997</v>
      </c>
      <c r="D91" s="8">
        <v>106.4</v>
      </c>
      <c r="E91" s="8">
        <v>99.617200836666669</v>
      </c>
      <c r="F91" s="8">
        <v>101.89192860079957</v>
      </c>
      <c r="G91" s="8">
        <v>80.628615236686244</v>
      </c>
    </row>
    <row r="92" spans="1:7" x14ac:dyDescent="0.25">
      <c r="A92" s="6">
        <v>41821</v>
      </c>
      <c r="B92" s="8">
        <v>98.114819888769034</v>
      </c>
      <c r="C92" s="8">
        <v>73.910925993000006</v>
      </c>
      <c r="D92" s="8">
        <v>104.7</v>
      </c>
      <c r="E92" s="8">
        <v>97.375138643333344</v>
      </c>
      <c r="F92" s="8">
        <v>103.80903775833933</v>
      </c>
      <c r="G92" s="8">
        <v>79.660373136770801</v>
      </c>
    </row>
    <row r="93" spans="1:7" x14ac:dyDescent="0.25">
      <c r="A93" s="6">
        <v>41852</v>
      </c>
      <c r="B93" s="8">
        <v>99.273177463188873</v>
      </c>
      <c r="C93" s="8">
        <v>73.232969671600003</v>
      </c>
      <c r="D93" s="8">
        <v>104.1</v>
      </c>
      <c r="E93" s="8">
        <v>99.326750663333328</v>
      </c>
      <c r="F93" s="8">
        <v>105.05197354321568</v>
      </c>
      <c r="G93" s="8">
        <v>82.379732381773053</v>
      </c>
    </row>
    <row r="94" spans="1:7" x14ac:dyDescent="0.25">
      <c r="A94" s="6">
        <v>41883</v>
      </c>
      <c r="B94" s="8">
        <v>101.61323299384308</v>
      </c>
      <c r="C94" s="8">
        <v>73.963282081800003</v>
      </c>
      <c r="D94" s="8">
        <v>105.3</v>
      </c>
      <c r="E94" s="8">
        <v>101.01721151666668</v>
      </c>
      <c r="F94" s="8">
        <v>106.86653004707</v>
      </c>
      <c r="G94" s="8">
        <v>84.36935677534251</v>
      </c>
    </row>
    <row r="95" spans="1:7" x14ac:dyDescent="0.25">
      <c r="A95" s="6">
        <v>41913</v>
      </c>
      <c r="B95" s="8">
        <v>101.19235644483653</v>
      </c>
      <c r="C95" s="8">
        <v>70.336464667000001</v>
      </c>
      <c r="D95" s="8">
        <v>109.4</v>
      </c>
      <c r="E95" s="8">
        <v>99.79943171666666</v>
      </c>
      <c r="F95" s="8">
        <v>105.79587015553068</v>
      </c>
      <c r="G95" s="8">
        <v>82.033674591631552</v>
      </c>
    </row>
    <row r="96" spans="1:7" x14ac:dyDescent="0.25">
      <c r="A96" s="6">
        <v>41944</v>
      </c>
      <c r="B96" s="8">
        <v>96.614357831779813</v>
      </c>
      <c r="C96" s="8">
        <v>68.674087857399996</v>
      </c>
      <c r="D96" s="8">
        <v>104.4</v>
      </c>
      <c r="E96" s="8">
        <v>97.275835653333331</v>
      </c>
      <c r="F96" s="8">
        <v>103.58489582337934</v>
      </c>
      <c r="G96" s="8">
        <v>82.439753014630156</v>
      </c>
    </row>
    <row r="97" spans="1:7" x14ac:dyDescent="0.25">
      <c r="A97" s="6">
        <v>41974</v>
      </c>
      <c r="B97" s="8">
        <v>97.942681124092488</v>
      </c>
      <c r="C97" s="8">
        <v>67.749205661800005</v>
      </c>
      <c r="D97" s="8">
        <v>105</v>
      </c>
      <c r="E97" s="8">
        <v>98.766294593333328</v>
      </c>
      <c r="F97" s="8">
        <v>105.38709400412768</v>
      </c>
      <c r="G97" s="8">
        <v>82.665205693431403</v>
      </c>
    </row>
    <row r="98" spans="1:7" x14ac:dyDescent="0.25">
      <c r="A98" s="6">
        <v>42005</v>
      </c>
      <c r="B98" s="8">
        <v>98.961845553083435</v>
      </c>
      <c r="C98" s="8">
        <v>67.706959693000002</v>
      </c>
      <c r="D98" s="8">
        <v>104.9</v>
      </c>
      <c r="E98" s="8">
        <v>100.67834009000001</v>
      </c>
      <c r="F98" s="8">
        <v>103.572639548677</v>
      </c>
      <c r="G98" s="8">
        <v>82.262243306245651</v>
      </c>
    </row>
    <row r="99" spans="1:7" x14ac:dyDescent="0.25">
      <c r="A99" s="6">
        <v>42036</v>
      </c>
      <c r="B99" s="8">
        <v>99.524150497109588</v>
      </c>
      <c r="C99" s="8">
        <v>68.063440272199998</v>
      </c>
      <c r="D99" s="8">
        <v>104.5</v>
      </c>
      <c r="E99" s="8">
        <v>101.49119742333333</v>
      </c>
      <c r="F99" s="8">
        <v>103.22803903184456</v>
      </c>
      <c r="G99" s="8">
        <v>84.548851446421551</v>
      </c>
    </row>
    <row r="100" spans="1:7" x14ac:dyDescent="0.25">
      <c r="A100" s="6">
        <v>42064</v>
      </c>
      <c r="B100" s="8">
        <v>95.749385231143989</v>
      </c>
      <c r="C100" s="8">
        <v>64.393493547000006</v>
      </c>
      <c r="D100" s="8">
        <v>100</v>
      </c>
      <c r="E100" s="8">
        <v>100.84899754000001</v>
      </c>
      <c r="F100" s="8">
        <v>103.106320295964</v>
      </c>
      <c r="G100" s="8">
        <v>83.370886502895758</v>
      </c>
    </row>
    <row r="101" spans="1:7" x14ac:dyDescent="0.25">
      <c r="A101" s="6">
        <v>42095</v>
      </c>
      <c r="B101" s="8">
        <v>96.969987739288655</v>
      </c>
      <c r="C101" s="8">
        <v>65.352375393200006</v>
      </c>
      <c r="D101" s="8">
        <v>104.3</v>
      </c>
      <c r="E101" s="8">
        <v>100.27056086333334</v>
      </c>
      <c r="F101" s="8">
        <v>101.76010427895297</v>
      </c>
      <c r="G101" s="8">
        <v>81.444724040442253</v>
      </c>
    </row>
    <row r="102" spans="1:7" x14ac:dyDescent="0.25">
      <c r="A102" s="6">
        <v>42125</v>
      </c>
      <c r="B102" s="8">
        <v>97.254303280165644</v>
      </c>
      <c r="C102" s="8">
        <v>64.291140380200005</v>
      </c>
      <c r="D102" s="8">
        <v>105.8</v>
      </c>
      <c r="E102" s="8">
        <v>100.43575356999999</v>
      </c>
      <c r="F102" s="8">
        <v>103.09485650144967</v>
      </c>
      <c r="G102" s="8">
        <v>83.8535168760273</v>
      </c>
    </row>
    <row r="103" spans="1:7" x14ac:dyDescent="0.25">
      <c r="A103" s="6">
        <v>42156</v>
      </c>
      <c r="B103" s="8">
        <v>95.835392836388337</v>
      </c>
      <c r="C103" s="8">
        <v>66.448318193700004</v>
      </c>
      <c r="D103" s="8">
        <v>101.9</v>
      </c>
      <c r="E103" s="8">
        <v>99.291875069999989</v>
      </c>
      <c r="F103" s="8">
        <v>103.47701626116167</v>
      </c>
      <c r="G103" s="8">
        <v>85.159307168830253</v>
      </c>
    </row>
    <row r="104" spans="1:7" x14ac:dyDescent="0.25">
      <c r="A104" s="6">
        <v>42186</v>
      </c>
      <c r="B104" s="8">
        <v>96.439099107943235</v>
      </c>
      <c r="C104" s="8">
        <v>64.664528838199999</v>
      </c>
      <c r="D104" s="8">
        <v>102.5</v>
      </c>
      <c r="E104" s="8">
        <v>100.38480952333335</v>
      </c>
      <c r="F104" s="8">
        <v>103.71080856328433</v>
      </c>
      <c r="G104" s="8">
        <v>82.975995594060052</v>
      </c>
    </row>
    <row r="105" spans="1:7" x14ac:dyDescent="0.25">
      <c r="A105" s="6">
        <v>42217</v>
      </c>
      <c r="B105" s="8">
        <v>95.557606009276498</v>
      </c>
      <c r="C105" s="8">
        <v>62.350107313800002</v>
      </c>
      <c r="D105" s="8">
        <v>102.8</v>
      </c>
      <c r="E105" s="8">
        <v>100.20982132666666</v>
      </c>
      <c r="F105" s="8">
        <v>101.97735229826814</v>
      </c>
      <c r="G105" s="8">
        <v>82.265920647444005</v>
      </c>
    </row>
    <row r="106" spans="1:7" x14ac:dyDescent="0.25">
      <c r="A106" s="6">
        <v>42248</v>
      </c>
      <c r="B106" s="8">
        <v>90.539576103595621</v>
      </c>
      <c r="C106" s="8">
        <v>58.519801288700002</v>
      </c>
      <c r="D106" s="8">
        <v>99</v>
      </c>
      <c r="E106" s="8">
        <v>98.084878930000002</v>
      </c>
      <c r="F106" s="8">
        <v>98.381256445345329</v>
      </c>
      <c r="G106" s="8">
        <v>80.863262806966404</v>
      </c>
    </row>
    <row r="107" spans="1:7" x14ac:dyDescent="0.25">
      <c r="A107" s="6">
        <v>42278</v>
      </c>
      <c r="B107" s="8">
        <v>93.503781084352809</v>
      </c>
      <c r="C107" s="8">
        <v>62.781249611100002</v>
      </c>
      <c r="D107" s="8">
        <v>101.6</v>
      </c>
      <c r="E107" s="8">
        <v>98.230340469999987</v>
      </c>
      <c r="F107" s="8">
        <v>100.77566236540905</v>
      </c>
      <c r="G107" s="8">
        <v>80.493095780894549</v>
      </c>
    </row>
    <row r="108" spans="1:7" x14ac:dyDescent="0.25">
      <c r="A108" s="6">
        <v>42309</v>
      </c>
      <c r="B108" s="8">
        <v>102.04022527321808</v>
      </c>
      <c r="C108" s="8">
        <v>77.147420525800001</v>
      </c>
      <c r="D108" s="8">
        <v>107.4</v>
      </c>
      <c r="E108" s="8">
        <v>100.04879295666666</v>
      </c>
      <c r="F108" s="8">
        <v>105.37262139976339</v>
      </c>
      <c r="G108" s="8">
        <v>84.532994205048709</v>
      </c>
    </row>
    <row r="109" spans="1:7" x14ac:dyDescent="0.25">
      <c r="A109" s="6">
        <v>42339</v>
      </c>
      <c r="B109" s="8">
        <v>100.28758998022462</v>
      </c>
      <c r="C109" s="8">
        <v>73.575159562500005</v>
      </c>
      <c r="D109" s="8">
        <v>106.6</v>
      </c>
      <c r="E109" s="8">
        <v>99.020963456666664</v>
      </c>
      <c r="F109" s="8">
        <v>104.92890090656493</v>
      </c>
      <c r="G109" s="8">
        <v>85.107187575257143</v>
      </c>
    </row>
    <row r="110" spans="1:7" x14ac:dyDescent="0.25">
      <c r="A110" s="6">
        <v>42370</v>
      </c>
      <c r="B110" s="8">
        <v>95.932668635135002</v>
      </c>
      <c r="C110" s="8">
        <v>71.618562941700006</v>
      </c>
      <c r="D110" s="8">
        <v>106.5</v>
      </c>
      <c r="E110" s="8">
        <v>92.529350335906699</v>
      </c>
      <c r="F110" s="8">
        <v>108.75716483415016</v>
      </c>
      <c r="G110" s="8">
        <v>83.911837321285446</v>
      </c>
    </row>
    <row r="111" spans="1:7" x14ac:dyDescent="0.25">
      <c r="A111" s="6">
        <v>42401</v>
      </c>
      <c r="B111" s="8">
        <v>90.590920467513584</v>
      </c>
      <c r="C111" s="8">
        <v>66.638793298799996</v>
      </c>
      <c r="D111" s="8">
        <v>105.1</v>
      </c>
      <c r="E111" s="8">
        <v>89.244618079355519</v>
      </c>
      <c r="F111" s="8">
        <v>106.17519341854313</v>
      </c>
      <c r="G111" s="8">
        <v>82.815778549736649</v>
      </c>
    </row>
    <row r="112" spans="1:7" x14ac:dyDescent="0.25">
      <c r="A112" s="6">
        <v>42430</v>
      </c>
      <c r="B112" s="8">
        <v>93.657385989783492</v>
      </c>
      <c r="C112" s="8">
        <v>66.996338317600006</v>
      </c>
      <c r="D112" s="8">
        <v>104.6</v>
      </c>
      <c r="E112" s="8">
        <v>93.496522929107741</v>
      </c>
      <c r="F112" s="8">
        <v>110.51052994374682</v>
      </c>
      <c r="G112" s="8">
        <v>81.431832979480106</v>
      </c>
    </row>
    <row r="113" spans="1:7" x14ac:dyDescent="0.25">
      <c r="A113" s="6">
        <v>42461</v>
      </c>
      <c r="B113" s="8">
        <v>91.265634038856774</v>
      </c>
      <c r="C113" s="8">
        <v>68.464690372999996</v>
      </c>
      <c r="D113" s="8">
        <v>105.3</v>
      </c>
      <c r="E113" s="8">
        <v>89.931275121079295</v>
      </c>
      <c r="F113" s="8">
        <v>103.94808761167076</v>
      </c>
      <c r="G113" s="8">
        <v>81.543760683867902</v>
      </c>
    </row>
    <row r="114" spans="1:7" x14ac:dyDescent="0.25">
      <c r="A114" s="6">
        <v>42491</v>
      </c>
      <c r="B114" s="8">
        <v>94.19525828495469</v>
      </c>
      <c r="C114" s="8">
        <v>68.752418012500002</v>
      </c>
      <c r="D114" s="8">
        <v>105</v>
      </c>
      <c r="E114" s="8">
        <v>94.502496871254309</v>
      </c>
      <c r="F114" s="8">
        <v>103.8180438987539</v>
      </c>
      <c r="G114" s="8">
        <v>79.17932825650584</v>
      </c>
    </row>
    <row r="115" spans="1:7" x14ac:dyDescent="0.25">
      <c r="A115" s="6">
        <v>42522</v>
      </c>
      <c r="B115" s="8">
        <v>95.018791039132836</v>
      </c>
      <c r="C115" s="8">
        <v>69.428948937000001</v>
      </c>
      <c r="D115" s="8">
        <v>104.1</v>
      </c>
      <c r="E115" s="8">
        <v>95.752653463977893</v>
      </c>
      <c r="F115" s="8">
        <v>99.646451594080347</v>
      </c>
      <c r="G115" s="8">
        <v>80.941630933152595</v>
      </c>
    </row>
    <row r="116" spans="1:7" x14ac:dyDescent="0.25">
      <c r="A116" s="6">
        <v>42552</v>
      </c>
      <c r="B116" s="8">
        <v>98.951809008100184</v>
      </c>
      <c r="C116" s="8">
        <v>67.026588381099998</v>
      </c>
      <c r="D116" s="8">
        <v>105.7</v>
      </c>
      <c r="E116" s="8">
        <v>100.85973216816404</v>
      </c>
      <c r="F116" s="8">
        <v>103.56486949303144</v>
      </c>
      <c r="G116" s="8">
        <v>82.953550462301962</v>
      </c>
    </row>
    <row r="117" spans="1:7" x14ac:dyDescent="0.25">
      <c r="A117" s="6">
        <v>42583</v>
      </c>
      <c r="B117" s="8">
        <v>92.391074362880573</v>
      </c>
      <c r="C117" s="8">
        <v>74.441429885299996</v>
      </c>
      <c r="D117" s="8">
        <v>101.7</v>
      </c>
      <c r="E117" s="8">
        <v>91.055440271471568</v>
      </c>
      <c r="F117" s="8">
        <v>101.1857532385211</v>
      </c>
      <c r="G117" s="8">
        <v>79.434706211888454</v>
      </c>
    </row>
    <row r="118" spans="1:7" x14ac:dyDescent="0.25">
      <c r="A118" s="6">
        <v>42614</v>
      </c>
      <c r="B118" s="8">
        <v>97.381408199156652</v>
      </c>
      <c r="C118" s="8">
        <v>74.2861499718</v>
      </c>
      <c r="D118" s="8">
        <v>106.6</v>
      </c>
      <c r="E118" s="8">
        <v>96.230179167584083</v>
      </c>
      <c r="F118" s="8">
        <v>97.985615783287074</v>
      </c>
      <c r="G118" s="8">
        <v>81.989824422313106</v>
      </c>
    </row>
    <row r="119" spans="1:7" x14ac:dyDescent="0.25">
      <c r="A119" s="6">
        <v>42644</v>
      </c>
      <c r="B119" s="8">
        <v>95.363040710657316</v>
      </c>
      <c r="C119" s="8">
        <v>74.036601632499995</v>
      </c>
      <c r="D119" s="8">
        <v>104.9</v>
      </c>
      <c r="E119" s="8">
        <v>94.485922586825836</v>
      </c>
      <c r="F119" s="8">
        <v>96.224689836577184</v>
      </c>
      <c r="G119" s="8">
        <v>81.317058369002453</v>
      </c>
    </row>
    <row r="120" spans="1:7" x14ac:dyDescent="0.25">
      <c r="A120" s="6">
        <v>42675</v>
      </c>
      <c r="B120" s="8">
        <v>95.86478091908603</v>
      </c>
      <c r="C120" s="8">
        <v>68.925356272200005</v>
      </c>
      <c r="D120" s="8">
        <v>108.2</v>
      </c>
      <c r="E120" s="8">
        <v>96.775208405276999</v>
      </c>
      <c r="F120" s="8">
        <v>96.026251634385446</v>
      </c>
      <c r="G120" s="8">
        <v>75.74678794794724</v>
      </c>
    </row>
    <row r="121" spans="1:7" x14ac:dyDescent="0.25">
      <c r="A121" s="6">
        <v>42705</v>
      </c>
      <c r="B121" s="8">
        <v>89.705932527511834</v>
      </c>
      <c r="C121" s="8">
        <v>63.380210419999997</v>
      </c>
      <c r="D121" s="8">
        <v>103.9</v>
      </c>
      <c r="E121" s="8">
        <v>93.34563213129131</v>
      </c>
      <c r="F121" s="8">
        <v>96.129417423119733</v>
      </c>
      <c r="G121" s="8">
        <v>76.148150964032794</v>
      </c>
    </row>
    <row r="122" spans="1:7" x14ac:dyDescent="0.25">
      <c r="A122" s="6">
        <v>42736</v>
      </c>
      <c r="B122" s="8">
        <v>86.276490374169896</v>
      </c>
      <c r="C122" s="8">
        <v>66.934549410299994</v>
      </c>
      <c r="D122" s="8">
        <v>100.6</v>
      </c>
      <c r="E122" s="8">
        <v>87.514842185332256</v>
      </c>
      <c r="F122" s="8">
        <v>95.941915477417425</v>
      </c>
      <c r="G122" s="8">
        <v>74.82767878122911</v>
      </c>
    </row>
    <row r="123" spans="1:7" x14ac:dyDescent="0.25">
      <c r="A123" s="6">
        <v>42767</v>
      </c>
      <c r="B123" s="8">
        <v>91.875907135404091</v>
      </c>
      <c r="C123" s="8">
        <v>65.728698205200004</v>
      </c>
      <c r="D123" s="8">
        <v>106.2</v>
      </c>
      <c r="E123" s="8">
        <v>92.863002172339478</v>
      </c>
      <c r="F123" s="8">
        <v>97.931497853676476</v>
      </c>
      <c r="G123" s="8">
        <v>76.41378023844085</v>
      </c>
    </row>
    <row r="124" spans="1:7" x14ac:dyDescent="0.25">
      <c r="A124" s="6">
        <v>42795</v>
      </c>
      <c r="B124" s="8">
        <v>96.401520948298725</v>
      </c>
      <c r="C124" s="8">
        <v>67.806721352599993</v>
      </c>
      <c r="D124" s="8">
        <v>106.5</v>
      </c>
      <c r="E124" s="8">
        <v>96.947584838948003</v>
      </c>
      <c r="F124" s="8">
        <v>97.662622241201191</v>
      </c>
      <c r="G124" s="8">
        <v>85.821079584184787</v>
      </c>
    </row>
    <row r="125" spans="1:7" x14ac:dyDescent="0.25">
      <c r="A125" s="6">
        <v>42826</v>
      </c>
      <c r="B125" s="8">
        <v>99.837032691783179</v>
      </c>
      <c r="C125" s="8">
        <v>71.2868933373</v>
      </c>
      <c r="D125" s="8">
        <v>106.3</v>
      </c>
      <c r="E125" s="8">
        <v>99.867677729287138</v>
      </c>
      <c r="F125" s="8">
        <v>101.63995915798081</v>
      </c>
      <c r="G125" s="8">
        <v>85.66623421092207</v>
      </c>
    </row>
    <row r="126" spans="1:7" x14ac:dyDescent="0.25">
      <c r="A126" s="6">
        <v>42856</v>
      </c>
      <c r="B126" s="8">
        <v>100.84187377720504</v>
      </c>
      <c r="C126" s="8">
        <v>72.785697485699998</v>
      </c>
      <c r="D126" s="8">
        <v>104.8</v>
      </c>
      <c r="E126" s="8">
        <v>101.95880028174933</v>
      </c>
      <c r="F126" s="8">
        <v>102.78094939425496</v>
      </c>
      <c r="G126" s="8">
        <v>86.324918591370135</v>
      </c>
    </row>
    <row r="127" spans="1:7" x14ac:dyDescent="0.25">
      <c r="A127" s="6">
        <v>42887</v>
      </c>
      <c r="B127" s="8">
        <v>99.268332988313631</v>
      </c>
      <c r="C127" s="8">
        <v>70.000818804999994</v>
      </c>
      <c r="D127" s="8">
        <v>108.8</v>
      </c>
      <c r="E127" s="8">
        <v>98.750923186594562</v>
      </c>
      <c r="F127" s="8">
        <v>100.66887536982559</v>
      </c>
      <c r="G127" s="8">
        <v>86.689524477191299</v>
      </c>
    </row>
    <row r="128" spans="1:7" x14ac:dyDescent="0.25">
      <c r="A128" s="6">
        <v>42917</v>
      </c>
      <c r="B128" s="8">
        <v>103.70106161757273</v>
      </c>
      <c r="C128" s="8">
        <v>71.313405833600001</v>
      </c>
      <c r="D128" s="8">
        <v>107.7</v>
      </c>
      <c r="E128" s="8">
        <v>103.73679235908907</v>
      </c>
      <c r="F128" s="8">
        <v>107.28168829772261</v>
      </c>
      <c r="G128" s="8">
        <v>85.466605456954667</v>
      </c>
    </row>
    <row r="129" spans="1:7" x14ac:dyDescent="0.25">
      <c r="A129" s="6">
        <v>42948</v>
      </c>
      <c r="B129" s="8">
        <v>106.38111235218759</v>
      </c>
      <c r="C129" s="8">
        <v>71.131414399799993</v>
      </c>
      <c r="D129" s="8">
        <v>110.2</v>
      </c>
      <c r="E129" s="8">
        <v>105.39669784545332</v>
      </c>
      <c r="F129" s="8">
        <v>108.46997112159988</v>
      </c>
      <c r="G129" s="8">
        <v>88.301393762322718</v>
      </c>
    </row>
    <row r="130" spans="1:7" x14ac:dyDescent="0.25">
      <c r="A130" s="6">
        <v>42979</v>
      </c>
      <c r="B130" s="8">
        <v>103.36727069527122</v>
      </c>
      <c r="C130" s="8">
        <v>68.712064405000007</v>
      </c>
      <c r="D130" s="8">
        <v>111.2</v>
      </c>
      <c r="E130" s="8">
        <v>103.30949347087574</v>
      </c>
      <c r="F130" s="8">
        <v>105.94821846900423</v>
      </c>
      <c r="G130" s="8">
        <v>83.48173160412037</v>
      </c>
    </row>
    <row r="131" spans="1:7" x14ac:dyDescent="0.25">
      <c r="A131" s="6">
        <v>43009</v>
      </c>
      <c r="B131" s="8">
        <v>101.83342249991284</v>
      </c>
      <c r="C131" s="8">
        <v>67.334061051899994</v>
      </c>
      <c r="D131" s="8">
        <v>112.2</v>
      </c>
      <c r="E131" s="8">
        <v>101.06276911375384</v>
      </c>
      <c r="F131" s="8">
        <v>103.97992318634893</v>
      </c>
      <c r="G131" s="8">
        <v>84.225493126602458</v>
      </c>
    </row>
    <row r="132" spans="1:7" x14ac:dyDescent="0.25">
      <c r="A132" s="6">
        <v>43040</v>
      </c>
      <c r="B132" s="8">
        <v>98.326650938380922</v>
      </c>
      <c r="C132" s="8">
        <v>65.160742342800006</v>
      </c>
      <c r="D132" s="8">
        <v>109.8</v>
      </c>
      <c r="E132" s="8">
        <v>99.660870203167406</v>
      </c>
      <c r="F132" s="8">
        <v>99.916840692546387</v>
      </c>
      <c r="G132" s="8">
        <v>82.435098056061975</v>
      </c>
    </row>
    <row r="133" spans="1:7" x14ac:dyDescent="0.25">
      <c r="A133" s="6">
        <v>43070</v>
      </c>
      <c r="B133" s="8">
        <v>95.329264709900514</v>
      </c>
      <c r="C133" s="8">
        <v>65.117881018099993</v>
      </c>
      <c r="D133" s="8">
        <v>109.2</v>
      </c>
      <c r="E133" s="8">
        <v>96.219859972129754</v>
      </c>
      <c r="F133" s="8">
        <v>100.60492965874953</v>
      </c>
      <c r="G133" s="8">
        <v>81.583513971541279</v>
      </c>
    </row>
    <row r="134" spans="1:7" x14ac:dyDescent="0.25">
      <c r="A134" s="6">
        <v>43101</v>
      </c>
      <c r="B134" s="8">
        <v>104.88697586346655</v>
      </c>
      <c r="C134" s="8">
        <v>72.330659839000006</v>
      </c>
      <c r="D134" s="8">
        <v>110.9</v>
      </c>
      <c r="E134" s="8">
        <v>101.99526659116941</v>
      </c>
      <c r="F134" s="8">
        <v>106.23229976822182</v>
      </c>
      <c r="G134" s="8">
        <v>87.036131437024324</v>
      </c>
    </row>
    <row r="135" spans="1:7" x14ac:dyDescent="0.25">
      <c r="A135" s="6">
        <v>43132</v>
      </c>
      <c r="B135" s="8">
        <v>102.97114027843153</v>
      </c>
      <c r="C135" s="8">
        <v>72.2549734073</v>
      </c>
      <c r="D135" s="8">
        <v>110.8</v>
      </c>
      <c r="E135" s="8">
        <v>100.66942535183041</v>
      </c>
      <c r="F135" s="8">
        <v>104.67598149655879</v>
      </c>
      <c r="G135" s="8">
        <v>83.823898649365901</v>
      </c>
    </row>
    <row r="136" spans="1:7" x14ac:dyDescent="0.25">
      <c r="A136" s="6">
        <v>43160</v>
      </c>
      <c r="B136" s="8">
        <v>100.24840709659097</v>
      </c>
      <c r="C136" s="8">
        <v>71.309231280999995</v>
      </c>
      <c r="D136" s="8">
        <v>109.5</v>
      </c>
      <c r="E136" s="8">
        <v>99.106859999999998</v>
      </c>
      <c r="F136" s="8">
        <v>102.6435</v>
      </c>
      <c r="G136" s="8">
        <v>78.860119999999995</v>
      </c>
    </row>
    <row r="137" spans="1:7" x14ac:dyDescent="0.25">
      <c r="A137" s="6">
        <v>43191</v>
      </c>
      <c r="B137" s="8">
        <v>98.258494182414665</v>
      </c>
      <c r="C137" s="8">
        <v>71.895048356999993</v>
      </c>
      <c r="D137" s="8">
        <v>106.8</v>
      </c>
      <c r="E137" s="8">
        <v>97.133904656379997</v>
      </c>
      <c r="F137" s="8">
        <v>100.3157062877</v>
      </c>
      <c r="G137" s="8">
        <v>78.800031543149998</v>
      </c>
    </row>
    <row r="138" spans="1:7" x14ac:dyDescent="0.25">
      <c r="A138" s="6">
        <v>43221</v>
      </c>
      <c r="B138" s="8">
        <v>93.452813267917165</v>
      </c>
      <c r="C138" s="8">
        <v>69.874086793499998</v>
      </c>
      <c r="D138" s="8">
        <v>106.7</v>
      </c>
      <c r="E138" s="8">
        <v>92.016995828909998</v>
      </c>
      <c r="F138" s="8">
        <v>97.139869751329996</v>
      </c>
      <c r="G138" s="8">
        <v>77.17374388252</v>
      </c>
    </row>
    <row r="139" spans="1:7" x14ac:dyDescent="0.25">
      <c r="A139" s="6">
        <v>43252</v>
      </c>
      <c r="B139" s="8">
        <v>90.366626001452971</v>
      </c>
      <c r="C139" s="8">
        <v>70.283154589999995</v>
      </c>
      <c r="D139" s="8">
        <v>102.5</v>
      </c>
      <c r="E139" s="8">
        <v>91.237116250921005</v>
      </c>
      <c r="F139" s="8">
        <v>94.375899288240205</v>
      </c>
      <c r="G139" s="8">
        <v>75.292831459640894</v>
      </c>
    </row>
    <row r="140" spans="1:7" x14ac:dyDescent="0.25">
      <c r="A140" s="6">
        <v>43282</v>
      </c>
      <c r="B140" s="8">
        <v>92.190587362699489</v>
      </c>
      <c r="C140" s="8">
        <v>73.068468349</v>
      </c>
      <c r="D140" s="8">
        <v>101.5</v>
      </c>
      <c r="E140" s="8">
        <v>91.861535805331599</v>
      </c>
      <c r="F140" s="8">
        <v>97.267333986959301</v>
      </c>
      <c r="G140" s="8">
        <v>77.133377318903101</v>
      </c>
    </row>
    <row r="141" spans="1:7" x14ac:dyDescent="0.25">
      <c r="A141" s="6">
        <v>43313</v>
      </c>
      <c r="B141" s="8">
        <v>83.899319852880836</v>
      </c>
      <c r="C141" s="8">
        <v>68.3007665178</v>
      </c>
      <c r="D141" s="8">
        <v>96.3</v>
      </c>
      <c r="E141" s="8">
        <v>87.966276261833499</v>
      </c>
      <c r="F141" s="8">
        <v>93.389741837273306</v>
      </c>
      <c r="G141" s="8">
        <v>68.842006224125697</v>
      </c>
    </row>
    <row r="142" spans="1:7" x14ac:dyDescent="0.25">
      <c r="A142" s="6">
        <v>43344</v>
      </c>
      <c r="B142" s="8">
        <v>70.956012596269119</v>
      </c>
      <c r="C142" s="8">
        <v>59.317668083100003</v>
      </c>
      <c r="D142" s="8">
        <v>90.4</v>
      </c>
      <c r="E142" s="8">
        <v>79.419077148592805</v>
      </c>
      <c r="F142" s="8">
        <v>88.536920291568094</v>
      </c>
      <c r="G142" s="8">
        <v>57.313058247657303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pane xSplit="1" ySplit="1" topLeftCell="B114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7" width="13" customWidth="1"/>
  </cols>
  <sheetData>
    <row r="1" spans="1:7" s="1" customFormat="1" ht="75" x14ac:dyDescent="0.25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25">
      <c r="A2" s="6">
        <v>39083</v>
      </c>
      <c r="B2" s="8"/>
      <c r="C2" s="8"/>
      <c r="D2" s="8"/>
      <c r="E2" s="8"/>
      <c r="F2" s="8"/>
      <c r="G2" s="8"/>
    </row>
    <row r="3" spans="1:7" x14ac:dyDescent="0.25">
      <c r="A3" s="6">
        <v>39114</v>
      </c>
      <c r="B3" s="8">
        <f>'Güven Endeksleri'!B3/'Güven Endeksleri'!B2*100-100</f>
        <v>-2.2899863274915333</v>
      </c>
      <c r="C3" s="8">
        <f>'Güven Endeksleri'!C3/'Güven Endeksleri'!C2*100-100</f>
        <v>1.1946148710567002</v>
      </c>
      <c r="D3" s="8">
        <f>'Güven Endeksleri'!D3/'Güven Endeksleri'!D2*100-100</f>
        <v>-3.1623931623931583</v>
      </c>
      <c r="E3" s="8"/>
      <c r="F3" s="8"/>
      <c r="G3" s="8"/>
    </row>
    <row r="4" spans="1:7" x14ac:dyDescent="0.25">
      <c r="A4" s="6">
        <v>39142</v>
      </c>
      <c r="B4" s="8">
        <f>'Güven Endeksleri'!B4/'Güven Endeksleri'!B3*100-100</f>
        <v>0.25619426073546947</v>
      </c>
      <c r="C4" s="8">
        <f>'Güven Endeksleri'!C4/'Güven Endeksleri'!C3*100-100</f>
        <v>-0.37803908850453638</v>
      </c>
      <c r="D4" s="8">
        <f>'Güven Endeksleri'!D4/'Güven Endeksleri'!D3*100-100</f>
        <v>0.35304501323918203</v>
      </c>
      <c r="E4" s="8"/>
      <c r="F4" s="8"/>
      <c r="G4" s="8"/>
    </row>
    <row r="5" spans="1:7" x14ac:dyDescent="0.25">
      <c r="A5" s="6">
        <v>39173</v>
      </c>
      <c r="B5" s="8">
        <f>'Güven Endeksleri'!B5/'Güven Endeksleri'!B4*100-100</f>
        <v>1.1421162671749556</v>
      </c>
      <c r="C5" s="8">
        <f>'Güven Endeksleri'!C5/'Güven Endeksleri'!C4*100-100</f>
        <v>1.5408274435356049</v>
      </c>
      <c r="D5" s="8">
        <f>'Güven Endeksleri'!D5/'Güven Endeksleri'!D4*100-100</f>
        <v>1.9349164467897992</v>
      </c>
      <c r="E5" s="8"/>
      <c r="F5" s="8"/>
      <c r="G5" s="8"/>
    </row>
    <row r="6" spans="1:7" x14ac:dyDescent="0.25">
      <c r="A6" s="6">
        <v>39203</v>
      </c>
      <c r="B6" s="8">
        <f>'Güven Endeksleri'!B6/'Güven Endeksleri'!B5*100-100</f>
        <v>-4.9276133623268379</v>
      </c>
      <c r="C6" s="8">
        <f>'Güven Endeksleri'!C6/'Güven Endeksleri'!C5*100-100</f>
        <v>1.6060391535690712</v>
      </c>
      <c r="D6" s="8">
        <f>'Güven Endeksleri'!D6/'Güven Endeksleri'!D5*100-100</f>
        <v>-7.8515962036238278</v>
      </c>
      <c r="E6" s="8"/>
      <c r="F6" s="8"/>
      <c r="G6" s="8"/>
    </row>
    <row r="7" spans="1:7" x14ac:dyDescent="0.25">
      <c r="A7" s="6">
        <v>39234</v>
      </c>
      <c r="B7" s="8">
        <f>'Güven Endeksleri'!B7/'Güven Endeksleri'!B6*100-100</f>
        <v>3.1190629318373482</v>
      </c>
      <c r="C7" s="8">
        <f>'Güven Endeksleri'!C7/'Güven Endeksleri'!C6*100-100</f>
        <v>-0.95784629819465295</v>
      </c>
      <c r="D7" s="8">
        <f>'Güven Endeksleri'!D7/'Güven Endeksleri'!D6*100-100</f>
        <v>2.7153558052434477</v>
      </c>
      <c r="E7" s="8"/>
      <c r="F7" s="8"/>
      <c r="G7" s="8"/>
    </row>
    <row r="8" spans="1:7" x14ac:dyDescent="0.25">
      <c r="A8" s="6">
        <v>39264</v>
      </c>
      <c r="B8" s="8">
        <f>'Güven Endeksleri'!B8/'Güven Endeksleri'!B7*100-100</f>
        <v>1.2818697772202086</v>
      </c>
      <c r="C8" s="8">
        <f>'Güven Endeksleri'!C8/'Güven Endeksleri'!C7*100-100</f>
        <v>1.6318159008435345</v>
      </c>
      <c r="D8" s="8">
        <f>'Güven Endeksleri'!D8/'Güven Endeksleri'!D7*100-100</f>
        <v>1.2762078395624314</v>
      </c>
      <c r="E8" s="8"/>
      <c r="F8" s="8"/>
      <c r="G8" s="8"/>
    </row>
    <row r="9" spans="1:7" x14ac:dyDescent="0.25">
      <c r="A9" s="6">
        <v>39295</v>
      </c>
      <c r="B9" s="8">
        <f>'Güven Endeksleri'!B9/'Güven Endeksleri'!B8*100-100</f>
        <v>2.5303454115995123</v>
      </c>
      <c r="C9" s="8">
        <f>'Güven Endeksleri'!C9/'Güven Endeksleri'!C8*100-100</f>
        <v>3.3472636040418564</v>
      </c>
      <c r="D9" s="8">
        <f>'Güven Endeksleri'!D9/'Güven Endeksleri'!D8*100-100</f>
        <v>2.4302430243024418</v>
      </c>
      <c r="E9" s="8"/>
      <c r="F9" s="8"/>
      <c r="G9" s="8"/>
    </row>
    <row r="10" spans="1:7" x14ac:dyDescent="0.25">
      <c r="A10" s="6">
        <v>39326</v>
      </c>
      <c r="B10" s="8">
        <f>'Güven Endeksleri'!B10/'Güven Endeksleri'!B9*100-100</f>
        <v>-1.2186067055721139</v>
      </c>
      <c r="C10" s="8">
        <f>'Güven Endeksleri'!C10/'Güven Endeksleri'!C9*100-100</f>
        <v>-1.3400764682996567</v>
      </c>
      <c r="D10" s="8">
        <f>'Güven Endeksleri'!D10/'Güven Endeksleri'!D9*100-100</f>
        <v>-2.6362038664323393</v>
      </c>
      <c r="E10" s="8"/>
      <c r="F10" s="8"/>
      <c r="G10" s="8"/>
    </row>
    <row r="11" spans="1:7" x14ac:dyDescent="0.25">
      <c r="A11" s="6">
        <v>39356</v>
      </c>
      <c r="B11" s="8">
        <f>'Güven Endeksleri'!B11/'Güven Endeksleri'!B10*100-100</f>
        <v>-2.5943734818803534</v>
      </c>
      <c r="C11" s="8">
        <f>'Güven Endeksleri'!C11/'Güven Endeksleri'!C10*100-100</f>
        <v>-1.0844880664630381</v>
      </c>
      <c r="D11" s="8">
        <f>'Güven Endeksleri'!D11/'Güven Endeksleri'!D10*100-100</f>
        <v>-2.5270758122743757</v>
      </c>
      <c r="E11" s="8"/>
      <c r="F11" s="8"/>
      <c r="G11" s="8"/>
    </row>
    <row r="12" spans="1:7" x14ac:dyDescent="0.25">
      <c r="A12" s="6">
        <v>39387</v>
      </c>
      <c r="B12" s="8">
        <f>'Güven Endeksleri'!B12/'Güven Endeksleri'!B11*100-100</f>
        <v>-0.79457666652366754</v>
      </c>
      <c r="C12" s="8">
        <f>'Güven Endeksleri'!C12/'Güven Endeksleri'!C11*100-100</f>
        <v>-4.43237645601792</v>
      </c>
      <c r="D12" s="8">
        <f>'Güven Endeksleri'!D12/'Güven Endeksleri'!D11*100-100</f>
        <v>0.92592592592592382</v>
      </c>
      <c r="E12" s="8"/>
      <c r="F12" s="8"/>
      <c r="G12" s="8"/>
    </row>
    <row r="13" spans="1:7" x14ac:dyDescent="0.25">
      <c r="A13" s="6">
        <v>39417</v>
      </c>
      <c r="B13" s="8">
        <f>'Güven Endeksleri'!B13/'Güven Endeksleri'!B12*100-100</f>
        <v>1.4454657169751499</v>
      </c>
      <c r="C13" s="8">
        <f>'Güven Endeksleri'!C13/'Güven Endeksleri'!C12*100-100</f>
        <v>1.7266956860453746</v>
      </c>
      <c r="D13" s="8">
        <f>'Güven Endeksleri'!D13/'Güven Endeksleri'!D12*100-100</f>
        <v>1.3761467889908232</v>
      </c>
      <c r="E13" s="8"/>
      <c r="F13" s="8"/>
      <c r="G13" s="8"/>
    </row>
    <row r="14" spans="1:7" x14ac:dyDescent="0.25">
      <c r="A14" s="6">
        <v>39448</v>
      </c>
      <c r="B14" s="8">
        <f>'Güven Endeksleri'!B14/'Güven Endeksleri'!B13*100-100</f>
        <v>-2.5830844032199423</v>
      </c>
      <c r="C14" s="8">
        <f>'Güven Endeksleri'!C14/'Güven Endeksleri'!C13*100-100</f>
        <v>-2.1992744754844153</v>
      </c>
      <c r="D14" s="8">
        <f>'Güven Endeksleri'!D14/'Güven Endeksleri'!D13*100-100</f>
        <v>-1.9004524886877761</v>
      </c>
      <c r="E14" s="8"/>
      <c r="F14" s="8"/>
      <c r="G14" s="8"/>
    </row>
    <row r="15" spans="1:7" x14ac:dyDescent="0.25">
      <c r="A15" s="6">
        <v>39479</v>
      </c>
      <c r="B15" s="8">
        <f>'Güven Endeksleri'!B15/'Güven Endeksleri'!B14*100-100</f>
        <v>-3.6448633722691568</v>
      </c>
      <c r="C15" s="8">
        <f>'Güven Endeksleri'!C15/'Güven Endeksleri'!C14*100-100</f>
        <v>-5.7240139667035521</v>
      </c>
      <c r="D15" s="8">
        <f>'Güven Endeksleri'!D15/'Güven Endeksleri'!D14*100-100</f>
        <v>-2.767527675276753</v>
      </c>
      <c r="E15" s="8"/>
      <c r="F15" s="8"/>
      <c r="G15" s="8"/>
    </row>
    <row r="16" spans="1:7" x14ac:dyDescent="0.25">
      <c r="A16" s="6">
        <v>39508</v>
      </c>
      <c r="B16" s="8">
        <f>'Güven Endeksleri'!B16/'Güven Endeksleri'!B15*100-100</f>
        <v>-4.2714873457148173</v>
      </c>
      <c r="C16" s="8">
        <f>'Güven Endeksleri'!C16/'Güven Endeksleri'!C15*100-100</f>
        <v>-7.5800402285208861</v>
      </c>
      <c r="D16" s="8">
        <f>'Güven Endeksleri'!D16/'Güven Endeksleri'!D15*100-100</f>
        <v>-1.4231499051233385</v>
      </c>
      <c r="E16" s="8"/>
      <c r="F16" s="8"/>
      <c r="G16" s="8"/>
    </row>
    <row r="17" spans="1:7" x14ac:dyDescent="0.25">
      <c r="A17" s="6">
        <v>39539</v>
      </c>
      <c r="B17" s="8">
        <f>'Güven Endeksleri'!B17/'Güven Endeksleri'!B16*100-100</f>
        <v>-6.3141086339015118</v>
      </c>
      <c r="C17" s="8">
        <f>'Güven Endeksleri'!C17/'Güven Endeksleri'!C16*100-100</f>
        <v>-8.3298519055829274</v>
      </c>
      <c r="D17" s="8">
        <f>'Güven Endeksleri'!D17/'Güven Endeksleri'!D16*100-100</f>
        <v>-3.849855630413856</v>
      </c>
      <c r="E17" s="8"/>
      <c r="F17" s="8"/>
      <c r="G17" s="8"/>
    </row>
    <row r="18" spans="1:7" x14ac:dyDescent="0.25">
      <c r="A18" s="6">
        <v>39569</v>
      </c>
      <c r="B18" s="8">
        <f>'Güven Endeksleri'!B18/'Güven Endeksleri'!B17*100-100</f>
        <v>-1.998076283815891</v>
      </c>
      <c r="C18" s="8">
        <f>'Güven Endeksleri'!C18/'Güven Endeksleri'!C17*100-100</f>
        <v>-1.3873039074108533</v>
      </c>
      <c r="D18" s="8">
        <f>'Güven Endeksleri'!D18/'Güven Endeksleri'!D17*100-100</f>
        <v>-0.80080080080081473</v>
      </c>
      <c r="E18" s="8"/>
      <c r="F18" s="8"/>
      <c r="G18" s="8"/>
    </row>
    <row r="19" spans="1:7" x14ac:dyDescent="0.25">
      <c r="A19" s="6">
        <v>39600</v>
      </c>
      <c r="B19" s="8">
        <f>'Güven Endeksleri'!B19/'Güven Endeksleri'!B18*100-100</f>
        <v>-0.83998224397018362</v>
      </c>
      <c r="C19" s="8">
        <f>'Güven Endeksleri'!C19/'Güven Endeksleri'!C18*100-100</f>
        <v>-0.55912603581836606</v>
      </c>
      <c r="D19" s="8">
        <f>'Güven Endeksleri'!D19/'Güven Endeksleri'!D18*100-100</f>
        <v>-1.3118062563067525</v>
      </c>
      <c r="E19" s="8"/>
      <c r="F19" s="8"/>
      <c r="G19" s="8"/>
    </row>
    <row r="20" spans="1:7" x14ac:dyDescent="0.25">
      <c r="A20" s="6">
        <v>39630</v>
      </c>
      <c r="B20" s="8">
        <f>'Güven Endeksleri'!B20/'Güven Endeksleri'!B19*100-100</f>
        <v>-0.90644230313337459</v>
      </c>
      <c r="C20" s="8">
        <f>'Güven Endeksleri'!C20/'Güven Endeksleri'!C19*100-100</f>
        <v>3.2283891302578951</v>
      </c>
      <c r="D20" s="8">
        <f>'Güven Endeksleri'!D20/'Güven Endeksleri'!D19*100-100</f>
        <v>-2.4539877300613284</v>
      </c>
      <c r="E20" s="8"/>
      <c r="F20" s="8"/>
      <c r="G20" s="8"/>
    </row>
    <row r="21" spans="1:7" x14ac:dyDescent="0.25">
      <c r="A21" s="6">
        <v>39661</v>
      </c>
      <c r="B21" s="8">
        <f>'Güven Endeksleri'!B21/'Güven Endeksleri'!B20*100-100</f>
        <v>3.1053868624411081</v>
      </c>
      <c r="C21" s="8">
        <f>'Güven Endeksleri'!C21/'Güven Endeksleri'!C20*100-100</f>
        <v>4.4530669295096175</v>
      </c>
      <c r="D21" s="8">
        <f>'Güven Endeksleri'!D21/'Güven Endeksleri'!D20*100-100</f>
        <v>1.6771488469601508</v>
      </c>
      <c r="E21" s="8"/>
      <c r="F21" s="8"/>
      <c r="G21" s="8"/>
    </row>
    <row r="22" spans="1:7" x14ac:dyDescent="0.25">
      <c r="A22" s="6">
        <v>39692</v>
      </c>
      <c r="B22" s="8">
        <f>'Güven Endeksleri'!B22/'Güven Endeksleri'!B21*100-100</f>
        <v>-5.0619179959259952</v>
      </c>
      <c r="C22" s="8">
        <f>'Güven Endeksleri'!C22/'Güven Endeksleri'!C21*100-100</f>
        <v>1.3074154812309047</v>
      </c>
      <c r="D22" s="8">
        <f>'Güven Endeksleri'!D22/'Güven Endeksleri'!D21*100-100</f>
        <v>-7.5257731958762832</v>
      </c>
      <c r="E22" s="8"/>
      <c r="F22" s="8"/>
      <c r="G22" s="8"/>
    </row>
    <row r="23" spans="1:7" x14ac:dyDescent="0.25">
      <c r="A23" s="6">
        <v>39722</v>
      </c>
      <c r="B23" s="8">
        <f>'Güven Endeksleri'!B23/'Güven Endeksleri'!B22*100-100</f>
        <v>-16.090836598322213</v>
      </c>
      <c r="C23" s="8">
        <f>'Güven Endeksleri'!C23/'Güven Endeksleri'!C22*100-100</f>
        <v>-9.6016778992382967</v>
      </c>
      <c r="D23" s="8">
        <f>'Güven Endeksleri'!D23/'Güven Endeksleri'!D22*100-100</f>
        <v>-17.056856187290975</v>
      </c>
      <c r="E23" s="8"/>
      <c r="F23" s="8"/>
      <c r="G23" s="8"/>
    </row>
    <row r="24" spans="1:7" x14ac:dyDescent="0.25">
      <c r="A24" s="6">
        <v>39753</v>
      </c>
      <c r="B24" s="8">
        <f>'Güven Endeksleri'!B24/'Güven Endeksleri'!B23*100-100</f>
        <v>-17.501347189844338</v>
      </c>
      <c r="C24" s="8">
        <f>'Güven Endeksleri'!C24/'Güven Endeksleri'!C23*100-100</f>
        <v>-8.7839117010933734</v>
      </c>
      <c r="D24" s="8">
        <f>'Güven Endeksleri'!D24/'Güven Endeksleri'!D23*100-100</f>
        <v>-19.623655913978496</v>
      </c>
      <c r="E24" s="8"/>
      <c r="F24" s="8"/>
      <c r="G24" s="8"/>
    </row>
    <row r="25" spans="1:7" x14ac:dyDescent="0.25">
      <c r="A25" s="6">
        <v>39783</v>
      </c>
      <c r="B25" s="8">
        <f>'Güven Endeksleri'!B25/'Güven Endeksleri'!B24*100-100</f>
        <v>3.8446133194451448</v>
      </c>
      <c r="C25" s="8">
        <f>'Güven Endeksleri'!C25/'Güven Endeksleri'!C24*100-100</f>
        <v>1.8308347961738463</v>
      </c>
      <c r="D25" s="8">
        <f>'Güven Endeksleri'!D25/'Güven Endeksleri'!D24*100-100</f>
        <v>0.33444816053511772</v>
      </c>
      <c r="E25" s="8"/>
      <c r="F25" s="8"/>
      <c r="G25" s="8"/>
    </row>
    <row r="26" spans="1:7" x14ac:dyDescent="0.25">
      <c r="A26" s="6">
        <v>39814</v>
      </c>
      <c r="B26" s="8">
        <f>'Güven Endeksleri'!B26/'Güven Endeksleri'!B25*100-100</f>
        <v>3.3572108023449942</v>
      </c>
      <c r="C26" s="8">
        <f>'Güven Endeksleri'!C26/'Güven Endeksleri'!C25*100-100</f>
        <v>2.9257364994653443</v>
      </c>
      <c r="D26" s="8">
        <f>'Güven Endeksleri'!D26/'Güven Endeksleri'!D25*100-100</f>
        <v>3.1666666666666714</v>
      </c>
      <c r="E26" s="8"/>
      <c r="F26" s="8"/>
      <c r="G26" s="8"/>
    </row>
    <row r="27" spans="1:7" x14ac:dyDescent="0.25">
      <c r="A27" s="6">
        <v>39845</v>
      </c>
      <c r="B27" s="8">
        <f>'Güven Endeksleri'!B27/'Güven Endeksleri'!B26*100-100</f>
        <v>5.4412356023200203</v>
      </c>
      <c r="C27" s="8">
        <f>'Güven Endeksleri'!C27/'Güven Endeksleri'!C26*100-100</f>
        <v>4.1985675020720095</v>
      </c>
      <c r="D27" s="8">
        <f>'Güven Endeksleri'!D27/'Güven Endeksleri'!D26*100-100</f>
        <v>3.8772213247172829</v>
      </c>
      <c r="E27" s="8"/>
      <c r="F27" s="8"/>
      <c r="G27" s="8"/>
    </row>
    <row r="28" spans="1:7" x14ac:dyDescent="0.25">
      <c r="A28" s="6">
        <v>39873</v>
      </c>
      <c r="B28" s="8">
        <f>'Güven Endeksleri'!B28/'Güven Endeksleri'!B27*100-100</f>
        <v>3.6475728185653367</v>
      </c>
      <c r="C28" s="8">
        <f>'Güven Endeksleri'!C28/'Güven Endeksleri'!C27*100-100</f>
        <v>1.2619458709401528</v>
      </c>
      <c r="D28" s="8">
        <f>'Güven Endeksleri'!D28/'Güven Endeksleri'!D27*100-100</f>
        <v>4.5101088646967327</v>
      </c>
      <c r="E28" s="8"/>
      <c r="F28" s="8"/>
      <c r="G28" s="8"/>
    </row>
    <row r="29" spans="1:7" x14ac:dyDescent="0.25">
      <c r="A29" s="6">
        <v>39904</v>
      </c>
      <c r="B29" s="8">
        <f>'Güven Endeksleri'!B29/'Güven Endeksleri'!B28*100-100</f>
        <v>19.908415324558987</v>
      </c>
      <c r="C29" s="8">
        <f>'Güven Endeksleri'!C29/'Güven Endeksleri'!C28*100-100</f>
        <v>9.7162505491275084</v>
      </c>
      <c r="D29" s="8">
        <f>'Güven Endeksleri'!D29/'Güven Endeksleri'!D28*100-100</f>
        <v>20.833333333333329</v>
      </c>
      <c r="E29" s="8"/>
      <c r="F29" s="8"/>
      <c r="G29" s="8"/>
    </row>
    <row r="30" spans="1:7" x14ac:dyDescent="0.25">
      <c r="A30" s="6">
        <v>39934</v>
      </c>
      <c r="B30" s="8">
        <f>'Güven Endeksleri'!B30/'Güven Endeksleri'!B29*100-100</f>
        <v>11.04976262150663</v>
      </c>
      <c r="C30" s="8">
        <f>'Güven Endeksleri'!C30/'Güven Endeksleri'!C29*100-100</f>
        <v>3.7347399010179316</v>
      </c>
      <c r="D30" s="8">
        <f>'Güven Endeksleri'!D30/'Güven Endeksleri'!D29*100-100</f>
        <v>15.024630541871929</v>
      </c>
      <c r="E30" s="8"/>
      <c r="F30" s="8"/>
      <c r="G30" s="8"/>
    </row>
    <row r="31" spans="1:7" x14ac:dyDescent="0.25">
      <c r="A31" s="6">
        <v>39965</v>
      </c>
      <c r="B31" s="8">
        <f>'Güven Endeksleri'!B31/'Güven Endeksleri'!B30*100-100</f>
        <v>1.9961972606351424</v>
      </c>
      <c r="C31" s="8">
        <f>'Güven Endeksleri'!C31/'Güven Endeksleri'!C30*100-100</f>
        <v>2.8445466243158961</v>
      </c>
      <c r="D31" s="8">
        <f>'Güven Endeksleri'!D31/'Güven Endeksleri'!D30*100-100</f>
        <v>2.6766595289079191</v>
      </c>
      <c r="E31" s="8"/>
      <c r="F31" s="8"/>
      <c r="G31" s="8"/>
    </row>
    <row r="32" spans="1:7" x14ac:dyDescent="0.25">
      <c r="A32" s="6">
        <v>39995</v>
      </c>
      <c r="B32" s="8">
        <f>'Güven Endeksleri'!B32/'Güven Endeksleri'!B31*100-100</f>
        <v>0.46259752342258764</v>
      </c>
      <c r="C32" s="8">
        <f>'Güven Endeksleri'!C32/'Güven Endeksleri'!C31*100-100</f>
        <v>-4.0259058232235247</v>
      </c>
      <c r="D32" s="8">
        <f>'Güven Endeksleri'!D32/'Güven Endeksleri'!D31*100-100</f>
        <v>2.1897810218978009</v>
      </c>
      <c r="E32" s="8"/>
      <c r="F32" s="8"/>
      <c r="G32" s="8"/>
    </row>
    <row r="33" spans="1:7" x14ac:dyDescent="0.25">
      <c r="A33" s="6">
        <v>40026</v>
      </c>
      <c r="B33" s="8">
        <f>'Güven Endeksleri'!B33/'Güven Endeksleri'!B32*100-100</f>
        <v>-1.060288224560793</v>
      </c>
      <c r="C33" s="8">
        <f>'Güven Endeksleri'!C33/'Güven Endeksleri'!C32*100-100</f>
        <v>-1.5423295812025799</v>
      </c>
      <c r="D33" s="8">
        <f>'Güven Endeksleri'!D33/'Güven Endeksleri'!D32*100-100</f>
        <v>0.10204081632652162</v>
      </c>
      <c r="E33" s="8"/>
      <c r="F33" s="8"/>
      <c r="G33" s="8"/>
    </row>
    <row r="34" spans="1:7" x14ac:dyDescent="0.25">
      <c r="A34" s="6">
        <v>40057</v>
      </c>
      <c r="B34" s="8">
        <f>'Güven Endeksleri'!B34/'Güven Endeksleri'!B33*100-100</f>
        <v>-0.74239541033911394</v>
      </c>
      <c r="C34" s="8">
        <f>'Güven Endeksleri'!C34/'Güven Endeksleri'!C33*100-100</f>
        <v>0.91398121828920864</v>
      </c>
      <c r="D34" s="8">
        <f>'Güven Endeksleri'!D34/'Güven Endeksleri'!D33*100-100</f>
        <v>-0.81549439347604391</v>
      </c>
      <c r="E34" s="8"/>
      <c r="F34" s="8"/>
      <c r="G34" s="8"/>
    </row>
    <row r="35" spans="1:7" x14ac:dyDescent="0.25">
      <c r="A35" s="6">
        <v>40087</v>
      </c>
      <c r="B35" s="8">
        <f>'Güven Endeksleri'!B35/'Güven Endeksleri'!B34*100-100</f>
        <v>-0.62685322739275762</v>
      </c>
      <c r="C35" s="8">
        <f>'Güven Endeksleri'!C35/'Güven Endeksleri'!C34*100-100</f>
        <v>-2.1317376700000494</v>
      </c>
      <c r="D35" s="8">
        <f>'Güven Endeksleri'!D35/'Güven Endeksleri'!D34*100-100</f>
        <v>-0.92497430626926302</v>
      </c>
      <c r="E35" s="8"/>
      <c r="F35" s="8"/>
      <c r="G35" s="8"/>
    </row>
    <row r="36" spans="1:7" x14ac:dyDescent="0.25">
      <c r="A36" s="6">
        <v>40118</v>
      </c>
      <c r="B36" s="8">
        <f>'Güven Endeksleri'!B36/'Güven Endeksleri'!B35*100-100</f>
        <v>-0.96972026714516346</v>
      </c>
      <c r="C36" s="8">
        <f>'Güven Endeksleri'!C36/'Güven Endeksleri'!C35*100-100</f>
        <v>-3.0958779778639638</v>
      </c>
      <c r="D36" s="8">
        <f>'Güven Endeksleri'!D36/'Güven Endeksleri'!D35*100-100</f>
        <v>0.41493775933609811</v>
      </c>
      <c r="E36" s="8"/>
      <c r="F36" s="8"/>
      <c r="G36" s="8"/>
    </row>
    <row r="37" spans="1:7" x14ac:dyDescent="0.25">
      <c r="A37" s="6">
        <v>40148</v>
      </c>
      <c r="B37" s="8">
        <f>'Güven Endeksleri'!B37/'Güven Endeksleri'!B36*100-100</f>
        <v>1.3074087740447169</v>
      </c>
      <c r="C37" s="8">
        <f>'Güven Endeksleri'!C37/'Güven Endeksleri'!C36*100-100</f>
        <v>0.63320754585625139</v>
      </c>
      <c r="D37" s="8">
        <f>'Güven Endeksleri'!D37/'Güven Endeksleri'!D36*100-100</f>
        <v>0.8264462809917319</v>
      </c>
      <c r="E37" s="8"/>
      <c r="F37" s="8"/>
      <c r="G37" s="8"/>
    </row>
    <row r="38" spans="1:7" x14ac:dyDescent="0.25">
      <c r="A38" s="6">
        <v>40179</v>
      </c>
      <c r="B38" s="8">
        <f>'Güven Endeksleri'!B38/'Güven Endeksleri'!B37*100-100</f>
        <v>4.6604237814169807</v>
      </c>
      <c r="C38" s="8">
        <f>'Güven Endeksleri'!C38/'Güven Endeksleri'!C37*100-100</f>
        <v>0.67921958989983011</v>
      </c>
      <c r="D38" s="8">
        <f>'Güven Endeksleri'!D38/'Güven Endeksleri'!D37*100-100</f>
        <v>6.6598360655737707</v>
      </c>
      <c r="E38" s="8"/>
      <c r="F38" s="8"/>
      <c r="G38" s="8"/>
    </row>
    <row r="39" spans="1:7" x14ac:dyDescent="0.25">
      <c r="A39" s="6">
        <v>40210</v>
      </c>
      <c r="B39" s="8">
        <f>'Güven Endeksleri'!B39/'Güven Endeksleri'!B38*100-100</f>
        <v>-9.90733555675547E-2</v>
      </c>
      <c r="C39" s="8">
        <f>'Güven Endeksleri'!C39/'Güven Endeksleri'!C38*100-100</f>
        <v>3.9582283034515768</v>
      </c>
      <c r="D39" s="8">
        <f>'Güven Endeksleri'!D39/'Güven Endeksleri'!D38*100-100</f>
        <v>-1.1527377521613715</v>
      </c>
      <c r="E39" s="8"/>
      <c r="F39" s="8"/>
      <c r="G39" s="8"/>
    </row>
    <row r="40" spans="1:7" x14ac:dyDescent="0.25">
      <c r="A40" s="6">
        <v>40238</v>
      </c>
      <c r="B40" s="8">
        <f>'Güven Endeksleri'!B40/'Güven Endeksleri'!B39*100-100</f>
        <v>4.3751023023851872</v>
      </c>
      <c r="C40" s="8">
        <f>'Güven Endeksleri'!C40/'Güven Endeksleri'!C39*100-100</f>
        <v>4.2154460238132003</v>
      </c>
      <c r="D40" s="8">
        <f>'Güven Endeksleri'!D40/'Güven Endeksleri'!D39*100-100</f>
        <v>4.0816326530612059</v>
      </c>
      <c r="E40" s="8"/>
      <c r="F40" s="8"/>
      <c r="G40" s="8"/>
    </row>
    <row r="41" spans="1:7" x14ac:dyDescent="0.25">
      <c r="A41" s="6">
        <v>40269</v>
      </c>
      <c r="B41" s="8">
        <f>'Güven Endeksleri'!B41/'Güven Endeksleri'!B40*100-100</f>
        <v>3.8289823613857834</v>
      </c>
      <c r="C41" s="8">
        <f>'Güven Endeksleri'!C41/'Güven Endeksleri'!C40*100-100</f>
        <v>1.4744038808369453</v>
      </c>
      <c r="D41" s="8">
        <f>'Güven Endeksleri'!D41/'Güven Endeksleri'!D40*100-100</f>
        <v>5.8823529411764781</v>
      </c>
      <c r="E41" s="8"/>
      <c r="F41" s="8"/>
      <c r="G41" s="8"/>
    </row>
    <row r="42" spans="1:7" x14ac:dyDescent="0.25">
      <c r="A42" s="6">
        <v>40299</v>
      </c>
      <c r="B42" s="8">
        <f>'Güven Endeksleri'!B42/'Güven Endeksleri'!B41*100-100</f>
        <v>-2.6628709282923921</v>
      </c>
      <c r="C42" s="8">
        <f>'Güven Endeksleri'!C42/'Güven Endeksleri'!C41*100-100</f>
        <v>1.0804844220998717</v>
      </c>
      <c r="D42" s="8">
        <f>'Güven Endeksleri'!D42/'Güven Endeksleri'!D41*100-100</f>
        <v>-4.3209876543210015</v>
      </c>
      <c r="E42" s="8"/>
      <c r="F42" s="8"/>
      <c r="G42" s="8"/>
    </row>
    <row r="43" spans="1:7" x14ac:dyDescent="0.25">
      <c r="A43" s="6">
        <v>40330</v>
      </c>
      <c r="B43" s="8">
        <f>'Güven Endeksleri'!B43/'Güven Endeksleri'!B42*100-100</f>
        <v>0.39299275149807045</v>
      </c>
      <c r="C43" s="8">
        <f>'Güven Endeksleri'!C43/'Güven Endeksleri'!C42*100-100</f>
        <v>1.9868096829551263</v>
      </c>
      <c r="D43" s="8">
        <f>'Güven Endeksleri'!D43/'Güven Endeksleri'!D42*100-100</f>
        <v>-1.1981566820276441</v>
      </c>
      <c r="E43" s="8"/>
      <c r="F43" s="8"/>
      <c r="G43" s="8"/>
    </row>
    <row r="44" spans="1:7" x14ac:dyDescent="0.25">
      <c r="A44" s="6">
        <v>40360</v>
      </c>
      <c r="B44" s="8">
        <f>'Güven Endeksleri'!B44/'Güven Endeksleri'!B43*100-100</f>
        <v>-2.0455182346736933E-2</v>
      </c>
      <c r="C44" s="8">
        <f>'Güven Endeksleri'!C44/'Güven Endeksleri'!C43*100-100</f>
        <v>-0.7493398388751018</v>
      </c>
      <c r="D44" s="8">
        <f>'Güven Endeksleri'!D44/'Güven Endeksleri'!D43*100-100</f>
        <v>0.37313432835819071</v>
      </c>
      <c r="E44" s="8"/>
      <c r="F44" s="8"/>
      <c r="G44" s="8"/>
    </row>
    <row r="45" spans="1:7" x14ac:dyDescent="0.25">
      <c r="A45" s="6">
        <v>40391</v>
      </c>
      <c r="B45" s="8">
        <f>'Güven Endeksleri'!B45/'Güven Endeksleri'!B44*100-100</f>
        <v>1.0505591815399384</v>
      </c>
      <c r="C45" s="8">
        <f>'Güven Endeksleri'!C45/'Güven Endeksleri'!C44*100-100</f>
        <v>-0.16927798517033921</v>
      </c>
      <c r="D45" s="8">
        <f>'Güven Endeksleri'!D45/'Güven Endeksleri'!D44*100-100</f>
        <v>1.1152416356877239</v>
      </c>
      <c r="E45" s="8"/>
      <c r="F45" s="8"/>
      <c r="G45" s="8"/>
    </row>
    <row r="46" spans="1:7" x14ac:dyDescent="0.25">
      <c r="A46" s="6">
        <v>40422</v>
      </c>
      <c r="B46" s="8">
        <f>'Güven Endeksleri'!B46/'Güven Endeksleri'!B45*100-100</f>
        <v>2.4484123246049023</v>
      </c>
      <c r="C46" s="8">
        <f>'Güven Endeksleri'!C46/'Güven Endeksleri'!C45*100-100</f>
        <v>4.1227274410093173</v>
      </c>
      <c r="D46" s="8">
        <f>'Güven Endeksleri'!D46/'Güven Endeksleri'!D45*100-100</f>
        <v>1.378676470588232</v>
      </c>
      <c r="E46" s="8"/>
      <c r="F46" s="8"/>
      <c r="G46" s="8"/>
    </row>
    <row r="47" spans="1:7" x14ac:dyDescent="0.25">
      <c r="A47" s="6">
        <v>40452</v>
      </c>
      <c r="B47" s="8">
        <f>'Güven Endeksleri'!B47/'Güven Endeksleri'!B46*100-100</f>
        <v>-0.88136412064443448</v>
      </c>
      <c r="C47" s="8">
        <f>'Güven Endeksleri'!C47/'Güven Endeksleri'!C46*100-100</f>
        <v>-1.8013288367934308</v>
      </c>
      <c r="D47" s="8">
        <f>'Güven Endeksleri'!D47/'Güven Endeksleri'!D46*100-100</f>
        <v>0.36264732547597589</v>
      </c>
      <c r="E47" s="8"/>
      <c r="F47" s="8"/>
      <c r="G47" s="8"/>
    </row>
    <row r="48" spans="1:7" x14ac:dyDescent="0.25">
      <c r="A48" s="6">
        <v>40483</v>
      </c>
      <c r="B48" s="8">
        <f>'Güven Endeksleri'!B48/'Güven Endeksleri'!B47*100-100</f>
        <v>1.9662940400354785</v>
      </c>
      <c r="C48" s="8">
        <f>'Güven Endeksleri'!C48/'Güven Endeksleri'!C47*100-100</f>
        <v>3.0615903821684043</v>
      </c>
      <c r="D48" s="8">
        <f>'Güven Endeksleri'!D48/'Güven Endeksleri'!D47*100-100</f>
        <v>1.6260162601625865</v>
      </c>
      <c r="E48" s="8"/>
      <c r="F48" s="8"/>
      <c r="G48" s="8"/>
    </row>
    <row r="49" spans="1:7" x14ac:dyDescent="0.25">
      <c r="A49" s="6">
        <v>40513</v>
      </c>
      <c r="B49" s="8">
        <f>'Güven Endeksleri'!B49/'Güven Endeksleri'!B48*100-100</f>
        <v>0.78322116119893792</v>
      </c>
      <c r="C49" s="8">
        <f>'Güven Endeksleri'!C49/'Güven Endeksleri'!C48*100-100</f>
        <v>-0.44692251926757365</v>
      </c>
      <c r="D49" s="8">
        <f>'Güven Endeksleri'!D49/'Güven Endeksleri'!D48*100-100</f>
        <v>1.3333333333333428</v>
      </c>
      <c r="E49" s="8"/>
      <c r="F49" s="8"/>
      <c r="G49" s="8"/>
    </row>
    <row r="50" spans="1:7" x14ac:dyDescent="0.25">
      <c r="A50" s="6">
        <v>40544</v>
      </c>
      <c r="B50" s="8">
        <f>'Güven Endeksleri'!B50/'Güven Endeksleri'!B49*100-100</f>
        <v>5.4489638403327518</v>
      </c>
      <c r="C50" s="8">
        <f>'Güven Endeksleri'!C50/'Güven Endeksleri'!C49*100-100</f>
        <v>0.38152446470232348</v>
      </c>
      <c r="D50" s="8">
        <f>'Güven Endeksleri'!D50/'Güven Endeksleri'!D49*100-100</f>
        <v>0.96491228070175339</v>
      </c>
      <c r="E50" s="8"/>
      <c r="F50" s="8"/>
      <c r="G50" s="8"/>
    </row>
    <row r="51" spans="1:7" x14ac:dyDescent="0.25">
      <c r="A51" s="6">
        <v>40575</v>
      </c>
      <c r="B51" s="8">
        <f>'Güven Endeksleri'!B51/'Güven Endeksleri'!B50*100-100</f>
        <v>-1.7446077431934555</v>
      </c>
      <c r="C51" s="8">
        <f>'Güven Endeksleri'!C51/'Güven Endeksleri'!C50*100-100</f>
        <v>2.9175248767445225</v>
      </c>
      <c r="D51" s="8">
        <f>'Güven Endeksleri'!D51/'Güven Endeksleri'!D50*100-100</f>
        <v>-3.3883579496090306</v>
      </c>
      <c r="E51" s="8">
        <f>'Güven Endeksleri'!E51/'Güven Endeksleri'!E50*100-100</f>
        <v>-1.2129461444121006</v>
      </c>
      <c r="F51" s="8">
        <f>'Güven Endeksleri'!F51/'Güven Endeksleri'!F50*100-100</f>
        <v>-0.9949475408729711</v>
      </c>
      <c r="G51" s="8">
        <f>'Güven Endeksleri'!G51/'Güven Endeksleri'!G50*100-100</f>
        <v>-0.91210065692231979</v>
      </c>
    </row>
    <row r="52" spans="1:7" x14ac:dyDescent="0.25">
      <c r="A52" s="6">
        <v>40603</v>
      </c>
      <c r="B52" s="8">
        <f>'Güven Endeksleri'!B52/'Güven Endeksleri'!B51*100-100</f>
        <v>-1.1458049654355307</v>
      </c>
      <c r="C52" s="8">
        <f>'Güven Endeksleri'!C52/'Güven Endeksleri'!C51*100-100</f>
        <v>-0.20269911399248031</v>
      </c>
      <c r="D52" s="8">
        <f>'Güven Endeksleri'!D52/'Güven Endeksleri'!D51*100-100</f>
        <v>-0.17985611510790989</v>
      </c>
      <c r="E52" s="8">
        <f>'Güven Endeksleri'!E52/'Güven Endeksleri'!E51*100-100</f>
        <v>0.16389040701558599</v>
      </c>
      <c r="F52" s="8">
        <f>'Güven Endeksleri'!F52/'Güven Endeksleri'!F51*100-100</f>
        <v>-2.7889946584461143</v>
      </c>
      <c r="G52" s="8">
        <f>'Güven Endeksleri'!G52/'Güven Endeksleri'!G51*100-100</f>
        <v>-8.4490889067808723</v>
      </c>
    </row>
    <row r="53" spans="1:7" x14ac:dyDescent="0.25">
      <c r="A53" s="6">
        <v>40634</v>
      </c>
      <c r="B53" s="8">
        <f>'Güven Endeksleri'!B53/'Güven Endeksleri'!B52*100-100</f>
        <v>-6.2820165864877708E-2</v>
      </c>
      <c r="C53" s="8">
        <f>'Güven Endeksleri'!C53/'Güven Endeksleri'!C52*100-100</f>
        <v>7.2166547448190954E-2</v>
      </c>
      <c r="D53" s="8">
        <f>'Güven Endeksleri'!D53/'Güven Endeksleri'!D52*100-100</f>
        <v>0.18018018018017301</v>
      </c>
      <c r="E53" s="8">
        <f>'Güven Endeksleri'!E53/'Güven Endeksleri'!E52*100-100</f>
        <v>-0.86514450948813248</v>
      </c>
      <c r="F53" s="8">
        <f>'Güven Endeksleri'!F53/'Güven Endeksleri'!F52*100-100</f>
        <v>-1.2585572177095372</v>
      </c>
      <c r="G53" s="8">
        <f>'Güven Endeksleri'!G53/'Güven Endeksleri'!G52*100-100</f>
        <v>7.7832446185145585</v>
      </c>
    </row>
    <row r="54" spans="1:7" x14ac:dyDescent="0.25">
      <c r="A54" s="6">
        <v>40664</v>
      </c>
      <c r="B54" s="8">
        <f>'Güven Endeksleri'!B54/'Güven Endeksleri'!B53*100-100</f>
        <v>5.0601051970673439E-2</v>
      </c>
      <c r="C54" s="8">
        <f>'Güven Endeksleri'!C54/'Güven Endeksleri'!C53*100-100</f>
        <v>-0.75646596605399452</v>
      </c>
      <c r="D54" s="8">
        <f>'Güven Endeksleri'!D54/'Güven Endeksleri'!D53*100-100</f>
        <v>1.0791366906474735</v>
      </c>
      <c r="E54" s="8">
        <f>'Güven Endeksleri'!E54/'Güven Endeksleri'!E53*100-100</f>
        <v>0.18510045245830042</v>
      </c>
      <c r="F54" s="8">
        <f>'Güven Endeksleri'!F54/'Güven Endeksleri'!F53*100-100</f>
        <v>-1.2712206076928396</v>
      </c>
      <c r="G54" s="8">
        <f>'Güven Endeksleri'!G54/'Güven Endeksleri'!G53*100-100</f>
        <v>0.34756754183253236</v>
      </c>
    </row>
    <row r="55" spans="1:7" x14ac:dyDescent="0.25">
      <c r="A55" s="6">
        <v>40695</v>
      </c>
      <c r="B55" s="8">
        <f>'Güven Endeksleri'!B55/'Güven Endeksleri'!B54*100-100</f>
        <v>1.1443016515395357</v>
      </c>
      <c r="C55" s="8">
        <f>'Güven Endeksleri'!C55/'Güven Endeksleri'!C54*100-100</f>
        <v>4.4771972894540824</v>
      </c>
      <c r="D55" s="8">
        <f>'Güven Endeksleri'!D55/'Güven Endeksleri'!D54*100-100</f>
        <v>-0.80071174377223997</v>
      </c>
      <c r="E55" s="8">
        <f>'Güven Endeksleri'!E55/'Güven Endeksleri'!E54*100-100</f>
        <v>-0.19254436234031402</v>
      </c>
      <c r="F55" s="8">
        <f>'Güven Endeksleri'!F55/'Güven Endeksleri'!F54*100-100</f>
        <v>2.6930081365916294</v>
      </c>
      <c r="G55" s="8">
        <f>'Güven Endeksleri'!G55/'Güven Endeksleri'!G54*100-100</f>
        <v>1.0822657337367332</v>
      </c>
    </row>
    <row r="56" spans="1:7" x14ac:dyDescent="0.25">
      <c r="A56" s="6">
        <v>40725</v>
      </c>
      <c r="B56" s="8">
        <f>'Güven Endeksleri'!B56/'Güven Endeksleri'!B55*100-100</f>
        <v>-1.4481793926556747</v>
      </c>
      <c r="C56" s="8">
        <f>'Güven Endeksleri'!C56/'Güven Endeksleri'!C55*100-100</f>
        <v>-1.901952075801475</v>
      </c>
      <c r="D56" s="8">
        <f>'Güven Endeksleri'!D56/'Güven Endeksleri'!D55*100-100</f>
        <v>-1.1659192825112115</v>
      </c>
      <c r="E56" s="8">
        <f>'Güven Endeksleri'!E56/'Güven Endeksleri'!E55*100-100</f>
        <v>-1.0658930504729938</v>
      </c>
      <c r="F56" s="8">
        <f>'Güven Endeksleri'!F56/'Güven Endeksleri'!F55*100-100</f>
        <v>-1.1661845204496046</v>
      </c>
      <c r="G56" s="8">
        <f>'Güven Endeksleri'!G56/'Güven Endeksleri'!G55*100-100</f>
        <v>2.569815521537393</v>
      </c>
    </row>
    <row r="57" spans="1:7" x14ac:dyDescent="0.25">
      <c r="A57" s="6">
        <v>40756</v>
      </c>
      <c r="B57" s="8">
        <f>'Güven Endeksleri'!B57/'Güven Endeksleri'!B56*100-100</f>
        <v>-3.5993272544841091</v>
      </c>
      <c r="C57" s="8">
        <f>'Güven Endeksleri'!C57/'Güven Endeksleri'!C56*100-100</f>
        <v>-3.7859031267627614</v>
      </c>
      <c r="D57" s="8">
        <f>'Güven Endeksleri'!D57/'Güven Endeksleri'!D56*100-100</f>
        <v>-1.1796733212341195</v>
      </c>
      <c r="E57" s="8">
        <f>'Güven Endeksleri'!E57/'Güven Endeksleri'!E56*100-100</f>
        <v>-2.8290382442567932</v>
      </c>
      <c r="F57" s="8">
        <f>'Güven Endeksleri'!F57/'Güven Endeksleri'!F56*100-100</f>
        <v>-1.1403776988172467</v>
      </c>
      <c r="G57" s="8">
        <f>'Güven Endeksleri'!G57/'Güven Endeksleri'!G56*100-100</f>
        <v>-5.6449012233885156</v>
      </c>
    </row>
    <row r="58" spans="1:7" x14ac:dyDescent="0.25">
      <c r="A58" s="6">
        <v>40787</v>
      </c>
      <c r="B58" s="8">
        <f>'Güven Endeksleri'!B58/'Güven Endeksleri'!B57*100-100</f>
        <v>3.0381901121391905</v>
      </c>
      <c r="C58" s="8">
        <f>'Güven Endeksleri'!C58/'Güven Endeksleri'!C57*100-100</f>
        <v>2.4866545584399518</v>
      </c>
      <c r="D58" s="8">
        <f>'Güven Endeksleri'!D58/'Güven Endeksleri'!D57*100-100</f>
        <v>3.1221303948576633</v>
      </c>
      <c r="E58" s="8">
        <f>'Güven Endeksleri'!E58/'Güven Endeksleri'!E57*100-100</f>
        <v>1.752574674236044</v>
      </c>
      <c r="F58" s="8">
        <f>'Güven Endeksleri'!F58/'Güven Endeksleri'!F57*100-100</f>
        <v>-1.0446691745295169</v>
      </c>
      <c r="G58" s="8">
        <f>'Güven Endeksleri'!G58/'Güven Endeksleri'!G57*100-100</f>
        <v>1.4893349851652573</v>
      </c>
    </row>
    <row r="59" spans="1:7" x14ac:dyDescent="0.25">
      <c r="A59" s="6">
        <v>40817</v>
      </c>
      <c r="B59" s="8">
        <f>'Güven Endeksleri'!B59/'Güven Endeksleri'!B58*100-100</f>
        <v>-4.3533318033672401</v>
      </c>
      <c r="C59" s="8">
        <f>'Güven Endeksleri'!C59/'Güven Endeksleri'!C58*100-100</f>
        <v>-4.9312556560899878</v>
      </c>
      <c r="D59" s="8">
        <f>'Güven Endeksleri'!D59/'Güven Endeksleri'!D58*100-100</f>
        <v>-4.8975957257346323</v>
      </c>
      <c r="E59" s="8">
        <f>'Güven Endeksleri'!E59/'Güven Endeksleri'!E58*100-100</f>
        <v>-1.3462164712003641</v>
      </c>
      <c r="F59" s="8">
        <f>'Güven Endeksleri'!F59/'Güven Endeksleri'!F58*100-100</f>
        <v>6.5291331289273558E-2</v>
      </c>
      <c r="G59" s="8">
        <f>'Güven Endeksleri'!G59/'Güven Endeksleri'!G58*100-100</f>
        <v>0.8645155844249075</v>
      </c>
    </row>
    <row r="60" spans="1:7" x14ac:dyDescent="0.25">
      <c r="A60" s="6">
        <v>40848</v>
      </c>
      <c r="B60" s="8">
        <f>'Güven Endeksleri'!B60/'Güven Endeksleri'!B59*100-100</f>
        <v>1.1982131833669882</v>
      </c>
      <c r="C60" s="8">
        <f>'Güven Endeksleri'!C60/'Güven Endeksleri'!C59*100-100</f>
        <v>1.7149600948787196</v>
      </c>
      <c r="D60" s="8">
        <f>'Güven Endeksleri'!D60/'Güven Endeksleri'!D59*100-100</f>
        <v>1.0299625468164919</v>
      </c>
      <c r="E60" s="8">
        <f>'Güven Endeksleri'!E60/'Güven Endeksleri'!E59*100-100</f>
        <v>0.77758424656386183</v>
      </c>
      <c r="F60" s="8">
        <f>'Güven Endeksleri'!F60/'Güven Endeksleri'!F59*100-100</f>
        <v>0.63732699337816712</v>
      </c>
      <c r="G60" s="8">
        <f>'Güven Endeksleri'!G60/'Güven Endeksleri'!G59*100-100</f>
        <v>-2.1517294874046371</v>
      </c>
    </row>
    <row r="61" spans="1:7" x14ac:dyDescent="0.25">
      <c r="A61" s="6">
        <v>40878</v>
      </c>
      <c r="B61" s="8">
        <f>'Güven Endeksleri'!B61/'Güven Endeksleri'!B60*100-100</f>
        <v>-2.7294709356169733E-2</v>
      </c>
      <c r="C61" s="8">
        <f>'Güven Endeksleri'!C61/'Güven Endeksleri'!C60*100-100</f>
        <v>1.2888070421651037</v>
      </c>
      <c r="D61" s="8">
        <f>'Güven Endeksleri'!D61/'Güven Endeksleri'!D60*100-100</f>
        <v>-1.1121408711770187</v>
      </c>
      <c r="E61" s="8">
        <f>'Güven Endeksleri'!E61/'Güven Endeksleri'!E60*100-100</f>
        <v>-0.24048566055724052</v>
      </c>
      <c r="F61" s="8">
        <f>'Güven Endeksleri'!F61/'Güven Endeksleri'!F60*100-100</f>
        <v>7.44377425699696E-2</v>
      </c>
      <c r="G61" s="8">
        <f>'Güven Endeksleri'!G61/'Güven Endeksleri'!G60*100-100</f>
        <v>1.0503248102083518</v>
      </c>
    </row>
    <row r="62" spans="1:7" x14ac:dyDescent="0.25">
      <c r="A62" s="6">
        <v>40909</v>
      </c>
      <c r="B62" s="8">
        <f>'Güven Endeksleri'!B62/'Güven Endeksleri'!B61*100-100</f>
        <v>-1.7650459712007489</v>
      </c>
      <c r="C62" s="8">
        <f>'Güven Endeksleri'!C62/'Güven Endeksleri'!C61*100-100</f>
        <v>0.26465988773784943</v>
      </c>
      <c r="D62" s="8">
        <f>'Güven Endeksleri'!D62/'Güven Endeksleri'!D61*100-100</f>
        <v>-1.874414245548266</v>
      </c>
      <c r="E62" s="8">
        <f>'Güven Endeksleri'!E62/'Güven Endeksleri'!E61*100-100</f>
        <v>-1.523903726777462</v>
      </c>
      <c r="F62" s="8">
        <f>'Güven Endeksleri'!F62/'Güven Endeksleri'!F61*100-100</f>
        <v>-1.310324145798603</v>
      </c>
      <c r="G62" s="8">
        <f>'Güven Endeksleri'!G62/'Güven Endeksleri'!G61*100-100</f>
        <v>-2.1534138818949629</v>
      </c>
    </row>
    <row r="63" spans="1:7" x14ac:dyDescent="0.25">
      <c r="A63" s="6">
        <v>40940</v>
      </c>
      <c r="B63" s="8">
        <f>'Güven Endeksleri'!B63/'Güven Endeksleri'!B62*100-100</f>
        <v>0.15465624619588425</v>
      </c>
      <c r="C63" s="8">
        <f>'Güven Endeksleri'!C63/'Güven Endeksleri'!C62*100-100</f>
        <v>0.78417076376841521</v>
      </c>
      <c r="D63" s="8">
        <f>'Güven Endeksleri'!D63/'Güven Endeksleri'!D62*100-100</f>
        <v>4.3935052531040952</v>
      </c>
      <c r="E63" s="8">
        <f>'Güven Endeksleri'!E63/'Güven Endeksleri'!E62*100-100</f>
        <v>-0.89650463388882429</v>
      </c>
      <c r="F63" s="8">
        <f>'Güven Endeksleri'!F63/'Güven Endeksleri'!F62*100-100</f>
        <v>-0.9751434025968706</v>
      </c>
      <c r="G63" s="8">
        <f>'Güven Endeksleri'!G63/'Güven Endeksleri'!G62*100-100</f>
        <v>-3.0262006875401255</v>
      </c>
    </row>
    <row r="64" spans="1:7" x14ac:dyDescent="0.25">
      <c r="A64" s="6">
        <v>40969</v>
      </c>
      <c r="B64" s="8">
        <f>'Güven Endeksleri'!B64/'Güven Endeksleri'!B63*100-100</f>
        <v>0.49952455020327591</v>
      </c>
      <c r="C64" s="8">
        <f>'Güven Endeksleri'!C64/'Güven Endeksleri'!C63*100-100</f>
        <v>-0.39201237360629193</v>
      </c>
      <c r="D64" s="8">
        <f>'Güven Endeksleri'!D64/'Güven Endeksleri'!D63*100-100</f>
        <v>-0.27447392497712997</v>
      </c>
      <c r="E64" s="8">
        <f>'Güven Endeksleri'!E64/'Güven Endeksleri'!E63*100-100</f>
        <v>0.19679611370068528</v>
      </c>
      <c r="F64" s="8">
        <f>'Güven Endeksleri'!F64/'Güven Endeksleri'!F63*100-100</f>
        <v>0.65299409391523966</v>
      </c>
      <c r="G64" s="8">
        <f>'Güven Endeksleri'!G64/'Güven Endeksleri'!G63*100-100</f>
        <v>2.9915520915960485</v>
      </c>
    </row>
    <row r="65" spans="1:7" x14ac:dyDescent="0.25">
      <c r="A65" s="6">
        <v>41000</v>
      </c>
      <c r="B65" s="8">
        <f>'Güven Endeksleri'!B65/'Güven Endeksleri'!B64*100-100</f>
        <v>-1.1444686874441885</v>
      </c>
      <c r="C65" s="8">
        <f>'Güven Endeksleri'!C65/'Güven Endeksleri'!C64*100-100</f>
        <v>-4.5221644398743592</v>
      </c>
      <c r="D65" s="8">
        <f>'Güven Endeksleri'!D65/'Güven Endeksleri'!D64*100-100</f>
        <v>0.6422018348623908</v>
      </c>
      <c r="E65" s="8">
        <f>'Güven Endeksleri'!E65/'Güven Endeksleri'!E64*100-100</f>
        <v>3.9381131788786661E-2</v>
      </c>
      <c r="F65" s="8">
        <f>'Güven Endeksleri'!F65/'Güven Endeksleri'!F64*100-100</f>
        <v>-1.077098737754028</v>
      </c>
      <c r="G65" s="8">
        <f>'Güven Endeksleri'!G65/'Güven Endeksleri'!G64*100-100</f>
        <v>2.039745926374124</v>
      </c>
    </row>
    <row r="66" spans="1:7" x14ac:dyDescent="0.25">
      <c r="A66" s="6">
        <v>41030</v>
      </c>
      <c r="B66" s="8">
        <f>'Güven Endeksleri'!B66/'Güven Endeksleri'!B65*100-100</f>
        <v>0.79898124498913603</v>
      </c>
      <c r="C66" s="8">
        <f>'Güven Endeksleri'!C66/'Güven Endeksleri'!C65*100-100</f>
        <v>3.1164485816240131</v>
      </c>
      <c r="D66" s="8">
        <f>'Güven Endeksleri'!D66/'Güven Endeksleri'!D65*100-100</f>
        <v>-1.0938924339106677</v>
      </c>
      <c r="E66" s="8">
        <f>'Güven Endeksleri'!E66/'Güven Endeksleri'!E65*100-100</f>
        <v>0.39243842193359058</v>
      </c>
      <c r="F66" s="8">
        <f>'Güven Endeksleri'!F66/'Güven Endeksleri'!F65*100-100</f>
        <v>0.69305711103694989</v>
      </c>
      <c r="G66" s="8">
        <f>'Güven Endeksleri'!G66/'Güven Endeksleri'!G65*100-100</f>
        <v>-0.24992310253054484</v>
      </c>
    </row>
    <row r="67" spans="1:7" x14ac:dyDescent="0.25">
      <c r="A67" s="6">
        <v>41061</v>
      </c>
      <c r="B67" s="8">
        <f>'Güven Endeksleri'!B67/'Güven Endeksleri'!B66*100-100</f>
        <v>-2.2062337491818198</v>
      </c>
      <c r="C67" s="8">
        <f>'Güven Endeksleri'!C67/'Güven Endeksleri'!C66*100-100</f>
        <v>-1.7299749341544413</v>
      </c>
      <c r="D67" s="8">
        <f>'Güven Endeksleri'!D67/'Güven Endeksleri'!D66*100-100</f>
        <v>-4.1474654377880285</v>
      </c>
      <c r="E67" s="8">
        <f>'Güven Endeksleri'!E67/'Güven Endeksleri'!E66*100-100</f>
        <v>0.84854539498076065</v>
      </c>
      <c r="F67" s="8">
        <f>'Güven Endeksleri'!F67/'Güven Endeksleri'!F66*100-100</f>
        <v>-2.5266016835081615</v>
      </c>
      <c r="G67" s="8">
        <f>'Güven Endeksleri'!G67/'Güven Endeksleri'!G66*100-100</f>
        <v>-2.1806584487689094</v>
      </c>
    </row>
    <row r="68" spans="1:7" x14ac:dyDescent="0.25">
      <c r="A68" s="6">
        <v>41091</v>
      </c>
      <c r="B68" s="8">
        <f>'Güven Endeksleri'!B68/'Güven Endeksleri'!B67*100-100</f>
        <v>2.480564899130357</v>
      </c>
      <c r="C68" s="8">
        <f>'Güven Endeksleri'!C68/'Güven Endeksleri'!C67*100-100</f>
        <v>0.33147301046876976</v>
      </c>
      <c r="D68" s="8">
        <f>'Güven Endeksleri'!D68/'Güven Endeksleri'!D67*100-100</f>
        <v>2.3076923076923208</v>
      </c>
      <c r="E68" s="8">
        <f>'Güven Endeksleri'!E68/'Güven Endeksleri'!E67*100-100</f>
        <v>1.7965620261972646</v>
      </c>
      <c r="F68" s="8">
        <f>'Güven Endeksleri'!F68/'Güven Endeksleri'!F67*100-100</f>
        <v>0.94888658321646346</v>
      </c>
      <c r="G68" s="8">
        <f>'Güven Endeksleri'!G68/'Güven Endeksleri'!G67*100-100</f>
        <v>-1.332250226315054</v>
      </c>
    </row>
    <row r="69" spans="1:7" x14ac:dyDescent="0.25">
      <c r="A69" s="6">
        <v>41122</v>
      </c>
      <c r="B69" s="8">
        <f>'Güven Endeksleri'!B69/'Güven Endeksleri'!B68*100-100</f>
        <v>-3.1123763319308608</v>
      </c>
      <c r="C69" s="8">
        <f>'Güven Endeksleri'!C69/'Güven Endeksleri'!C68*100-100</f>
        <v>-3.4795111332758353</v>
      </c>
      <c r="D69" s="8">
        <f>'Güven Endeksleri'!D69/'Güven Endeksleri'!D68*100-100</f>
        <v>-0.75187969924812137</v>
      </c>
      <c r="E69" s="8">
        <f>'Güven Endeksleri'!E69/'Güven Endeksleri'!E68*100-100</f>
        <v>-2.2079056397605825</v>
      </c>
      <c r="F69" s="8">
        <f>'Güven Endeksleri'!F69/'Güven Endeksleri'!F68*100-100</f>
        <v>1.777441029647008</v>
      </c>
      <c r="G69" s="8">
        <f>'Güven Endeksleri'!G69/'Güven Endeksleri'!G68*100-100</f>
        <v>-0.6502061589475403</v>
      </c>
    </row>
    <row r="70" spans="1:7" x14ac:dyDescent="0.25">
      <c r="A70" s="6">
        <v>41153</v>
      </c>
      <c r="B70" s="8">
        <f>'Güven Endeksleri'!B70/'Güven Endeksleri'!B69*100-100</f>
        <v>-1.2945362059440839</v>
      </c>
      <c r="C70" s="8">
        <f>'Güven Endeksleri'!C70/'Güven Endeksleri'!C69*100-100</f>
        <v>-2.982224334309663</v>
      </c>
      <c r="D70" s="8">
        <f>'Güven Endeksleri'!D70/'Güven Endeksleri'!D69*100-100</f>
        <v>-1.8939393939393909</v>
      </c>
      <c r="E70" s="8">
        <f>'Güven Endeksleri'!E70/'Güven Endeksleri'!E69*100-100</f>
        <v>-1.2985959515883678</v>
      </c>
      <c r="F70" s="8">
        <f>'Güven Endeksleri'!F70/'Güven Endeksleri'!F69*100-100</f>
        <v>2.2342400729447291</v>
      </c>
      <c r="G70" s="8">
        <f>'Güven Endeksleri'!G70/'Güven Endeksleri'!G69*100-100</f>
        <v>1.0998091413720914</v>
      </c>
    </row>
    <row r="71" spans="1:7" x14ac:dyDescent="0.25">
      <c r="A71" s="6">
        <v>41183</v>
      </c>
      <c r="B71" s="8">
        <f>'Güven Endeksleri'!B71/'Güven Endeksleri'!B70*100-100</f>
        <v>-1.1792600471354859</v>
      </c>
      <c r="C71" s="8">
        <f>'Güven Endeksleri'!C71/'Güven Endeksleri'!C70*100-100</f>
        <v>-3.8461356489007557</v>
      </c>
      <c r="D71" s="8">
        <f>'Güven Endeksleri'!D71/'Güven Endeksleri'!D70*100-100</f>
        <v>2.1235521235521304</v>
      </c>
      <c r="E71" s="8">
        <f>'Güven Endeksleri'!E71/'Güven Endeksleri'!E70*100-100</f>
        <v>0.18643957069295425</v>
      </c>
      <c r="F71" s="8">
        <f>'Güven Endeksleri'!F71/'Güven Endeksleri'!F70*100-100</f>
        <v>-4.1137065618529789</v>
      </c>
      <c r="G71" s="8">
        <f>'Güven Endeksleri'!G71/'Güven Endeksleri'!G70*100-100</f>
        <v>-2.5019222539664838</v>
      </c>
    </row>
    <row r="72" spans="1:7" x14ac:dyDescent="0.25">
      <c r="A72" s="6">
        <v>41214</v>
      </c>
      <c r="B72" s="8">
        <f>'Güven Endeksleri'!B72/'Güven Endeksleri'!B71*100-100</f>
        <v>-0.15610898049627053</v>
      </c>
      <c r="C72" s="8">
        <f>'Güven Endeksleri'!C72/'Güven Endeksleri'!C71*100-100</f>
        <v>4.7035560401278218</v>
      </c>
      <c r="D72" s="8">
        <f>'Güven Endeksleri'!D72/'Güven Endeksleri'!D71*100-100</f>
        <v>1.4177693761814822</v>
      </c>
      <c r="E72" s="8">
        <f>'Güven Endeksleri'!E72/'Güven Endeksleri'!E71*100-100</f>
        <v>-2.1385502903851545</v>
      </c>
      <c r="F72" s="8">
        <f>'Güven Endeksleri'!F72/'Güven Endeksleri'!F71*100-100</f>
        <v>-0.38877260135883773</v>
      </c>
      <c r="G72" s="8">
        <f>'Güven Endeksleri'!G72/'Güven Endeksleri'!G71*100-100</f>
        <v>-3.4246505936720695</v>
      </c>
    </row>
    <row r="73" spans="1:7" x14ac:dyDescent="0.25">
      <c r="A73" s="6">
        <v>41244</v>
      </c>
      <c r="B73" s="8">
        <f>'Güven Endeksleri'!B73/'Güven Endeksleri'!B72*100-100</f>
        <v>-0.38566992925062493</v>
      </c>
      <c r="C73" s="8">
        <f>'Güven Endeksleri'!C73/'Güven Endeksleri'!C72*100-100</f>
        <v>1.3546578608170137</v>
      </c>
      <c r="D73" s="8">
        <f>'Güven Endeksleri'!D73/'Güven Endeksleri'!D72*100-100</f>
        <v>-2.2367194780987774</v>
      </c>
      <c r="E73" s="8">
        <f>'Güven Endeksleri'!E73/'Güven Endeksleri'!E72*100-100</f>
        <v>0.33561766396270798</v>
      </c>
      <c r="F73" s="8">
        <f>'Güven Endeksleri'!F73/'Güven Endeksleri'!F72*100-100</f>
        <v>0.96007496062789244</v>
      </c>
      <c r="G73" s="8">
        <f>'Güven Endeksleri'!G73/'Güven Endeksleri'!G72*100-100</f>
        <v>-2.1624980987092925</v>
      </c>
    </row>
    <row r="74" spans="1:7" x14ac:dyDescent="0.25">
      <c r="A74" s="6">
        <v>41275</v>
      </c>
      <c r="B74" s="8">
        <f>'Güven Endeksleri'!B74/'Güven Endeksleri'!B73*100-100</f>
        <v>1.8014252413842087</v>
      </c>
      <c r="C74" s="8">
        <f>'Güven Endeksleri'!C74/'Güven Endeksleri'!C73*100-100</f>
        <v>2.9892708886177104</v>
      </c>
      <c r="D74" s="8">
        <f>'Güven Endeksleri'!D74/'Güven Endeksleri'!D73*100-100</f>
        <v>9.5328884652047918E-2</v>
      </c>
      <c r="E74" s="8">
        <f>'Güven Endeksleri'!E74/'Güven Endeksleri'!E73*100-100</f>
        <v>0.21926702560095634</v>
      </c>
      <c r="F74" s="8">
        <f>'Güven Endeksleri'!F74/'Güven Endeksleri'!F73*100-100</f>
        <v>3.2783054131881642</v>
      </c>
      <c r="G74" s="8">
        <f>'Güven Endeksleri'!G74/'Güven Endeksleri'!G73*100-100</f>
        <v>0.62820635157048343</v>
      </c>
    </row>
    <row r="75" spans="1:7" x14ac:dyDescent="0.25">
      <c r="A75" s="6">
        <v>41306</v>
      </c>
      <c r="B75" s="8">
        <f>'Güven Endeksleri'!B75/'Güven Endeksleri'!B74*100-100</f>
        <v>2.2354087085354308</v>
      </c>
      <c r="C75" s="8">
        <f>'Güven Endeksleri'!C75/'Güven Endeksleri'!C74*100-100</f>
        <v>1.15175159599778</v>
      </c>
      <c r="D75" s="8">
        <f>'Güven Endeksleri'!D75/'Güven Endeksleri'!D74*100-100</f>
        <v>1.7142857142857082</v>
      </c>
      <c r="E75" s="8">
        <f>'Güven Endeksleri'!E75/'Güven Endeksleri'!E74*100-100</f>
        <v>1.4088716720190178</v>
      </c>
      <c r="F75" s="8">
        <f>'Güven Endeksleri'!F75/'Güven Endeksleri'!F74*100-100</f>
        <v>1.761261099639654</v>
      </c>
      <c r="G75" s="8">
        <f>'Güven Endeksleri'!G75/'Güven Endeksleri'!G74*100-100</f>
        <v>1.1097435108423639</v>
      </c>
    </row>
    <row r="76" spans="1:7" x14ac:dyDescent="0.25">
      <c r="A76" s="6">
        <v>41334</v>
      </c>
      <c r="B76" s="8">
        <f>'Güven Endeksleri'!B76/'Güven Endeksleri'!B75*100-100</f>
        <v>0.46936788270201646</v>
      </c>
      <c r="C76" s="8">
        <f>'Güven Endeksleri'!C76/'Güven Endeksleri'!C75*100-100</f>
        <v>-2.2809082934115281</v>
      </c>
      <c r="D76" s="8">
        <f>'Güven Endeksleri'!D76/'Güven Endeksleri'!D75*100-100</f>
        <v>1.4981273408239701</v>
      </c>
      <c r="E76" s="8">
        <f>'Güven Endeksleri'!E76/'Güven Endeksleri'!E75*100-100</f>
        <v>-0.31862828212231875</v>
      </c>
      <c r="F76" s="8">
        <f>'Güven Endeksleri'!F76/'Güven Endeksleri'!F75*100-100</f>
        <v>0.91115592131822609</v>
      </c>
      <c r="G76" s="8">
        <f>'Güven Endeksleri'!G76/'Güven Endeksleri'!G75*100-100</f>
        <v>6.5628966398559641</v>
      </c>
    </row>
    <row r="77" spans="1:7" x14ac:dyDescent="0.25">
      <c r="A77" s="6">
        <v>41365</v>
      </c>
      <c r="B77" s="8">
        <f>'Güven Endeksleri'!B77/'Güven Endeksleri'!B76*100-100</f>
        <v>-0.74407133748550791</v>
      </c>
      <c r="C77" s="8">
        <f>'Güven Endeksleri'!C77/'Güven Endeksleri'!C76*100-100</f>
        <v>0.94631412716572072</v>
      </c>
      <c r="D77" s="8">
        <f>'Güven Endeksleri'!D77/'Güven Endeksleri'!D76*100-100</f>
        <v>-2.3062730627306252</v>
      </c>
      <c r="E77" s="8">
        <f>'Güven Endeksleri'!E77/'Güven Endeksleri'!E76*100-100</f>
        <v>1.4832208058183483</v>
      </c>
      <c r="F77" s="8">
        <f>'Güven Endeksleri'!F77/'Güven Endeksleri'!F76*100-100</f>
        <v>-3.2760736801300823</v>
      </c>
      <c r="G77" s="8">
        <f>'Güven Endeksleri'!G77/'Güven Endeksleri'!G76*100-100</f>
        <v>-4.0420409641039612</v>
      </c>
    </row>
    <row r="78" spans="1:7" x14ac:dyDescent="0.25">
      <c r="A78" s="6">
        <v>41395</v>
      </c>
      <c r="B78" s="8">
        <f>'Güven Endeksleri'!B78/'Güven Endeksleri'!B77*100-100</f>
        <v>0.91571732910264814</v>
      </c>
      <c r="C78" s="8">
        <f>'Güven Endeksleri'!C78/'Güven Endeksleri'!C77*100-100</f>
        <v>2.4347862883923028</v>
      </c>
      <c r="D78" s="8">
        <f>'Güven Endeksleri'!D78/'Güven Endeksleri'!D77*100-100</f>
        <v>2.3607176581680704</v>
      </c>
      <c r="E78" s="8">
        <f>'Güven Endeksleri'!E78/'Güven Endeksleri'!E77*100-100</f>
        <v>-0.62890606548303651</v>
      </c>
      <c r="F78" s="8">
        <f>'Güven Endeksleri'!F78/'Güven Endeksleri'!F77*100-100</f>
        <v>-1.7931201521368791</v>
      </c>
      <c r="G78" s="8">
        <f>'Güven Endeksleri'!G78/'Güven Endeksleri'!G77*100-100</f>
        <v>0.29150628850753435</v>
      </c>
    </row>
    <row r="79" spans="1:7" x14ac:dyDescent="0.25">
      <c r="A79" s="6">
        <v>41426</v>
      </c>
      <c r="B79" s="8">
        <f>'Güven Endeksleri'!B79/'Güven Endeksleri'!B78*100-100</f>
        <v>-0.74384670990951918</v>
      </c>
      <c r="C79" s="8">
        <f>'Güven Endeksleri'!C79/'Güven Endeksleri'!C78*100-100</f>
        <v>-1.5881376368739097</v>
      </c>
      <c r="D79" s="8">
        <f>'Güven Endeksleri'!D79/'Güven Endeksleri'!D78*100-100</f>
        <v>1.4760147601476064</v>
      </c>
      <c r="E79" s="8">
        <f>'Güven Endeksleri'!E79/'Güven Endeksleri'!E78*100-100</f>
        <v>-1.9917202688077111</v>
      </c>
      <c r="F79" s="8">
        <f>'Güven Endeksleri'!F79/'Güven Endeksleri'!F78*100-100</f>
        <v>2.8849994588455274E-2</v>
      </c>
      <c r="G79" s="8">
        <f>'Güven Endeksleri'!G79/'Güven Endeksleri'!G78*100-100</f>
        <v>-1.2360753826713164</v>
      </c>
    </row>
    <row r="80" spans="1:7" x14ac:dyDescent="0.25">
      <c r="A80" s="6">
        <v>41456</v>
      </c>
      <c r="B80" s="8">
        <f>'Güven Endeksleri'!B80/'Güven Endeksleri'!B79*100-100</f>
        <v>-0.79865095736916203</v>
      </c>
      <c r="C80" s="8">
        <f>'Güven Endeksleri'!C80/'Güven Endeksleri'!C79*100-100</f>
        <v>2.9355280487356907</v>
      </c>
      <c r="D80" s="8">
        <f>'Güven Endeksleri'!D80/'Güven Endeksleri'!D79*100-100</f>
        <v>-3.4545454545454533</v>
      </c>
      <c r="E80" s="8">
        <f>'Güven Endeksleri'!E80/'Güven Endeksleri'!E79*100-100</f>
        <v>-0.84060382325068872</v>
      </c>
      <c r="F80" s="8">
        <f>'Güven Endeksleri'!F80/'Güven Endeksleri'!F79*100-100</f>
        <v>-1.1828740491626206</v>
      </c>
      <c r="G80" s="8">
        <f>'Güven Endeksleri'!G80/'Güven Endeksleri'!G79*100-100</f>
        <v>-0.20805131091333351</v>
      </c>
    </row>
    <row r="81" spans="1:7" x14ac:dyDescent="0.25">
      <c r="A81" s="6">
        <v>41487</v>
      </c>
      <c r="B81" s="8">
        <f>'Güven Endeksleri'!B81/'Güven Endeksleri'!B80*100-100</f>
        <v>0.7259543290902144</v>
      </c>
      <c r="C81" s="8">
        <f>'Güven Endeksleri'!C81/'Güven Endeksleri'!C80*100-100</f>
        <v>-1.6480309521928262</v>
      </c>
      <c r="D81" s="8">
        <f>'Güven Endeksleri'!D81/'Güven Endeksleri'!D80*100-100</f>
        <v>0.6591337099811625</v>
      </c>
      <c r="E81" s="8">
        <f>'Güven Endeksleri'!E81/'Güven Endeksleri'!E80*100-100</f>
        <v>2.026496723668771</v>
      </c>
      <c r="F81" s="8">
        <f>'Güven Endeksleri'!F81/'Güven Endeksleri'!F80*100-100</f>
        <v>2.1805835807051892</v>
      </c>
      <c r="G81" s="8">
        <f>'Güven Endeksleri'!G81/'Güven Endeksleri'!G80*100-100</f>
        <v>-1.8844403805985621E-2</v>
      </c>
    </row>
    <row r="82" spans="1:7" x14ac:dyDescent="0.25">
      <c r="A82" s="6">
        <v>41518</v>
      </c>
      <c r="B82" s="8">
        <f>'Güven Endeksleri'!B82/'Güven Endeksleri'!B81*100-100</f>
        <v>-2.1912837558253528</v>
      </c>
      <c r="C82" s="8">
        <f>'Güven Endeksleri'!C82/'Güven Endeksleri'!C81*100-100</f>
        <v>-6.5609605033676104</v>
      </c>
      <c r="D82" s="8">
        <f>'Güven Endeksleri'!D82/'Güven Endeksleri'!D81*100-100</f>
        <v>-1.4031805425631489</v>
      </c>
      <c r="E82" s="8">
        <f>'Güven Endeksleri'!E82/'Güven Endeksleri'!E81*100-100</f>
        <v>-0.79062846881119242</v>
      </c>
      <c r="F82" s="8">
        <f>'Güven Endeksleri'!F82/'Güven Endeksleri'!F81*100-100</f>
        <v>2.7090287755036542</v>
      </c>
      <c r="G82" s="8">
        <f>'Güven Endeksleri'!G82/'Güven Endeksleri'!G81*100-100</f>
        <v>-1.4392637441570315</v>
      </c>
    </row>
    <row r="83" spans="1:7" x14ac:dyDescent="0.25">
      <c r="A83" s="6">
        <v>41548</v>
      </c>
      <c r="B83" s="8">
        <f>'Güven Endeksleri'!B83/'Güven Endeksleri'!B82*100-100</f>
        <v>3.0058202596448496</v>
      </c>
      <c r="C83" s="8">
        <f>'Güven Endeksleri'!C83/'Güven Endeksleri'!C82*100-100</f>
        <v>4.750619516395858</v>
      </c>
      <c r="D83" s="8">
        <f>'Güven Endeksleri'!D83/'Güven Endeksleri'!D82*100-100</f>
        <v>2.7514231499051078</v>
      </c>
      <c r="E83" s="8">
        <f>'Güven Endeksleri'!E83/'Güven Endeksleri'!E82*100-100</f>
        <v>1.2450747865871961</v>
      </c>
      <c r="F83" s="8">
        <f>'Güven Endeksleri'!F83/'Güven Endeksleri'!F82*100-100</f>
        <v>-1.1891155114716554</v>
      </c>
      <c r="G83" s="8">
        <f>'Güven Endeksleri'!G83/'Güven Endeksleri'!G82*100-100</f>
        <v>3.4473476276763364</v>
      </c>
    </row>
    <row r="84" spans="1:7" x14ac:dyDescent="0.25">
      <c r="A84" s="6">
        <v>41579</v>
      </c>
      <c r="B84" s="8">
        <f>'Güven Endeksleri'!B84/'Güven Endeksleri'!B83*100-100</f>
        <v>-0.41172560860044882</v>
      </c>
      <c r="C84" s="8">
        <f>'Güven Endeksleri'!C84/'Güven Endeksleri'!C83*100-100</f>
        <v>2.6006605902950213</v>
      </c>
      <c r="D84" s="8">
        <f>'Güven Endeksleri'!D84/'Güven Endeksleri'!D83*100-100</f>
        <v>-3.9704524469067337</v>
      </c>
      <c r="E84" s="8">
        <f>'Güven Endeksleri'!E84/'Güven Endeksleri'!E83*100-100</f>
        <v>1.0541980650637868</v>
      </c>
      <c r="F84" s="8">
        <f>'Güven Endeksleri'!F84/'Güven Endeksleri'!F83*100-100</f>
        <v>-0.86144572225853722</v>
      </c>
      <c r="G84" s="8">
        <f>'Güven Endeksleri'!G84/'Güven Endeksleri'!G83*100-100</f>
        <v>-1.8600067108460081</v>
      </c>
    </row>
    <row r="85" spans="1:7" x14ac:dyDescent="0.25">
      <c r="A85" s="6">
        <v>41609</v>
      </c>
      <c r="B85" s="8">
        <f>'Güven Endeksleri'!B85/'Güven Endeksleri'!B84*100-100</f>
        <v>-1.9415273991664463</v>
      </c>
      <c r="C85" s="8">
        <f>'Güven Endeksleri'!C85/'Güven Endeksleri'!C84*100-100</f>
        <v>-3.2652929564016802</v>
      </c>
      <c r="D85" s="8">
        <f>'Güven Endeksleri'!D85/'Güven Endeksleri'!D84*100-100</f>
        <v>-0.1923076923076934</v>
      </c>
      <c r="E85" s="8">
        <f>'Güven Endeksleri'!E85/'Güven Endeksleri'!E84*100-100</f>
        <v>-1.2885652027176207</v>
      </c>
      <c r="F85" s="8">
        <f>'Güven Endeksleri'!F85/'Güven Endeksleri'!F84*100-100</f>
        <v>-0.51960607183224283</v>
      </c>
      <c r="G85" s="8">
        <f>'Güven Endeksleri'!G85/'Güven Endeksleri'!G84*100-100</f>
        <v>-1.3140115431044705</v>
      </c>
    </row>
    <row r="86" spans="1:7" x14ac:dyDescent="0.25">
      <c r="A86" s="6">
        <v>41640</v>
      </c>
      <c r="B86" s="8">
        <f>'Güven Endeksleri'!B86/'Güven Endeksleri'!B85*100-100</f>
        <v>-2.7652183575904417</v>
      </c>
      <c r="C86" s="8">
        <f>'Güven Endeksleri'!C86/'Güven Endeksleri'!C85*100-100</f>
        <v>-3.4875555922654087</v>
      </c>
      <c r="D86" s="8">
        <f>'Güven Endeksleri'!D86/'Güven Endeksleri'!D85*100-100</f>
        <v>-4.5279383429672464</v>
      </c>
      <c r="E86" s="8">
        <f>'Güven Endeksleri'!E86/'Güven Endeksleri'!E85*100-100</f>
        <v>-1.7286656796854771</v>
      </c>
      <c r="F86" s="8">
        <f>'Güven Endeksleri'!F86/'Güven Endeksleri'!F85*100-100</f>
        <v>2.0944978408700763</v>
      </c>
      <c r="G86" s="8">
        <f>'Güven Endeksleri'!G86/'Güven Endeksleri'!G85*100-100</f>
        <v>6.5267982688705217</v>
      </c>
    </row>
    <row r="87" spans="1:7" x14ac:dyDescent="0.25">
      <c r="A87" s="6">
        <v>41671</v>
      </c>
      <c r="B87" s="8">
        <f>'Güven Endeksleri'!B87/'Güven Endeksleri'!B86*100-100</f>
        <v>-2.6639731633597137</v>
      </c>
      <c r="C87" s="8">
        <f>'Güven Endeksleri'!C87/'Güven Endeksleri'!C86*100-100</f>
        <v>-4.3124009470400182</v>
      </c>
      <c r="D87" s="8">
        <f>'Güven Endeksleri'!D87/'Güven Endeksleri'!D86*100-100</f>
        <v>1.2108980827447056</v>
      </c>
      <c r="E87" s="8">
        <f>'Güven Endeksleri'!E87/'Güven Endeksleri'!E86*100-100</f>
        <v>-1.1948714495681827</v>
      </c>
      <c r="F87" s="8">
        <f>'Güven Endeksleri'!F87/'Güven Endeksleri'!F86*100-100</f>
        <v>-3.4972305274370541</v>
      </c>
      <c r="G87" s="8">
        <f>'Güven Endeksleri'!G87/'Güven Endeksleri'!G86*100-100</f>
        <v>-8.0425253370545846</v>
      </c>
    </row>
    <row r="88" spans="1:7" x14ac:dyDescent="0.25">
      <c r="A88" s="6">
        <v>41699</v>
      </c>
      <c r="B88" s="8">
        <f>'Güven Endeksleri'!B88/'Güven Endeksleri'!B87*100-100</f>
        <v>1.4432318270047801</v>
      </c>
      <c r="C88" s="8">
        <f>'Güven Endeksleri'!C88/'Güven Endeksleri'!C87*100-100</f>
        <v>5.0191465718951775</v>
      </c>
      <c r="D88" s="8">
        <f>'Güven Endeksleri'!D88/'Güven Endeksleri'!D87*100-100</f>
        <v>2.7916251246261226</v>
      </c>
      <c r="E88" s="8">
        <f>'Güven Endeksleri'!E88/'Güven Endeksleri'!E87*100-100</f>
        <v>-0.71829120569736915</v>
      </c>
      <c r="F88" s="8">
        <f>'Güven Endeksleri'!F88/'Güven Endeksleri'!F87*100-100</f>
        <v>-1.5520678145351354</v>
      </c>
      <c r="G88" s="8">
        <f>'Güven Endeksleri'!G88/'Güven Endeksleri'!G87*100-100</f>
        <v>-3.8083485351681787</v>
      </c>
    </row>
    <row r="89" spans="1:7" x14ac:dyDescent="0.25">
      <c r="A89" s="6">
        <v>41730</v>
      </c>
      <c r="B89" s="8">
        <f>'Güven Endeksleri'!B89/'Güven Endeksleri'!B88*100-100</f>
        <v>1.9032898054972378</v>
      </c>
      <c r="C89" s="8">
        <f>'Güven Endeksleri'!C89/'Güven Endeksleri'!C88*100-100</f>
        <v>7.9261848926832386</v>
      </c>
      <c r="D89" s="8">
        <f>'Güven Endeksleri'!D89/'Güven Endeksleri'!D88*100-100</f>
        <v>1.9398642095053447</v>
      </c>
      <c r="E89" s="8">
        <f>'Güven Endeksleri'!E89/'Güven Endeksleri'!E88*100-100</f>
        <v>-1.1699255419105157</v>
      </c>
      <c r="F89" s="8">
        <f>'Güven Endeksleri'!F89/'Güven Endeksleri'!F88*100-100</f>
        <v>1.3791127950221664</v>
      </c>
      <c r="G89" s="8">
        <f>'Güven Endeksleri'!G89/'Güven Endeksleri'!G88*100-100</f>
        <v>1.6156920383466655</v>
      </c>
    </row>
    <row r="90" spans="1:7" x14ac:dyDescent="0.25">
      <c r="A90" s="6">
        <v>41760</v>
      </c>
      <c r="B90" s="8">
        <f>'Güven Endeksleri'!B90/'Güven Endeksleri'!B89*100-100</f>
        <v>5.2551921807463486E-2</v>
      </c>
      <c r="C90" s="8">
        <f>'Güven Endeksleri'!C90/'Güven Endeksleri'!C89*100-100</f>
        <v>-3.139029575655087</v>
      </c>
      <c r="D90" s="8">
        <f>'Güven Endeksleri'!D90/'Güven Endeksleri'!D89*100-100</f>
        <v>2.3786869647954347</v>
      </c>
      <c r="E90" s="8">
        <f>'Güven Endeksleri'!E90/'Güven Endeksleri'!E89*100-100</f>
        <v>-0.98805545238491277</v>
      </c>
      <c r="F90" s="8">
        <f>'Güven Endeksleri'!F90/'Güven Endeksleri'!F89*100-100</f>
        <v>0.62324354028181972</v>
      </c>
      <c r="G90" s="8">
        <f>'Güven Endeksleri'!G90/'Güven Endeksleri'!G89*100-100</f>
        <v>1.0574002036152024</v>
      </c>
    </row>
    <row r="91" spans="1:7" x14ac:dyDescent="0.25">
      <c r="A91" s="6">
        <v>41791</v>
      </c>
      <c r="B91" s="8">
        <f>'Güven Endeksleri'!B91/'Güven Endeksleri'!B90*100-100</f>
        <v>-0.74976600950638783</v>
      </c>
      <c r="C91" s="8">
        <f>'Güven Endeksleri'!C91/'Güven Endeksleri'!C90*100-100</f>
        <v>-3.0353042914083375</v>
      </c>
      <c r="D91" s="8">
        <f>'Güven Endeksleri'!D91/'Güven Endeksleri'!D90*100-100</f>
        <v>-1.1152416356877239</v>
      </c>
      <c r="E91" s="8">
        <f>'Güven Endeksleri'!E91/'Güven Endeksleri'!E90*100-100</f>
        <v>1.6094362711177865</v>
      </c>
      <c r="F91" s="8">
        <f>'Güven Endeksleri'!F91/'Güven Endeksleri'!F90*100-100</f>
        <v>-1.9071960795628087</v>
      </c>
      <c r="G91" s="8">
        <f>'Güven Endeksleri'!G91/'Güven Endeksleri'!G90*100-100</f>
        <v>0.71029632695078249</v>
      </c>
    </row>
    <row r="92" spans="1:7" x14ac:dyDescent="0.25">
      <c r="A92" s="6">
        <v>41821</v>
      </c>
      <c r="B92" s="8">
        <f>'Güven Endeksleri'!B92/'Güven Endeksleri'!B91*100-100</f>
        <v>-1.8023716702985695</v>
      </c>
      <c r="C92" s="8">
        <f>'Güven Endeksleri'!C92/'Güven Endeksleri'!C91*100-100</f>
        <v>0.27924865375965169</v>
      </c>
      <c r="D92" s="8">
        <f>'Güven Endeksleri'!D92/'Güven Endeksleri'!D91*100-100</f>
        <v>-1.5977443609022544</v>
      </c>
      <c r="E92" s="8">
        <f>'Güven Endeksleri'!E92/'Güven Endeksleri'!E91*100-100</f>
        <v>-2.2506777690023938</v>
      </c>
      <c r="F92" s="8">
        <f>'Güven Endeksleri'!F92/'Güven Endeksleri'!F91*100-100</f>
        <v>1.8815122884274302</v>
      </c>
      <c r="G92" s="8">
        <f>'Güven Endeksleri'!G92/'Güven Endeksleri'!G91*100-100</f>
        <v>-1.2008665869718271</v>
      </c>
    </row>
    <row r="93" spans="1:7" x14ac:dyDescent="0.25">
      <c r="A93" s="6">
        <v>41852</v>
      </c>
      <c r="B93" s="8">
        <f>'Güven Endeksleri'!B93/'Güven Endeksleri'!B92*100-100</f>
        <v>1.1806142800170818</v>
      </c>
      <c r="C93" s="8">
        <f>'Güven Endeksleri'!C93/'Güven Endeksleri'!C92*100-100</f>
        <v>-0.91726130107504389</v>
      </c>
      <c r="D93" s="8">
        <f>'Güven Endeksleri'!D93/'Güven Endeksleri'!D92*100-100</f>
        <v>-0.5730659025788043</v>
      </c>
      <c r="E93" s="8">
        <f>'Güven Endeksleri'!E93/'Güven Endeksleri'!E92*100-100</f>
        <v>2.0042200167214901</v>
      </c>
      <c r="F93" s="8">
        <f>'Güven Endeksleri'!F93/'Güven Endeksleri'!F92*100-100</f>
        <v>1.1973290685632065</v>
      </c>
      <c r="G93" s="8">
        <f>'Güven Endeksleri'!G93/'Güven Endeksleri'!G92*100-100</f>
        <v>3.4136913222002221</v>
      </c>
    </row>
    <row r="94" spans="1:7" x14ac:dyDescent="0.25">
      <c r="A94" s="6">
        <v>41883</v>
      </c>
      <c r="B94" s="8">
        <f>'Güven Endeksleri'!B94/'Güven Endeksleri'!B93*100-100</f>
        <v>2.3571881050366414</v>
      </c>
      <c r="C94" s="8">
        <f>'Güven Endeksleri'!C94/'Güven Endeksleri'!C93*100-100</f>
        <v>0.9972453847972389</v>
      </c>
      <c r="D94" s="8">
        <f>'Güven Endeksleri'!D94/'Güven Endeksleri'!D93*100-100</f>
        <v>1.1527377521613857</v>
      </c>
      <c r="E94" s="8">
        <f>'Güven Endeksleri'!E94/'Güven Endeksleri'!E93*100-100</f>
        <v>1.7019190117908352</v>
      </c>
      <c r="F94" s="8">
        <f>'Güven Endeksleri'!F94/'Güven Endeksleri'!F93*100-100</f>
        <v>1.727294064692515</v>
      </c>
      <c r="G94" s="8">
        <f>'Güven Endeksleri'!G94/'Güven Endeksleri'!G93*100-100</f>
        <v>2.4151867650515442</v>
      </c>
    </row>
    <row r="95" spans="1:7" x14ac:dyDescent="0.25">
      <c r="A95" s="6">
        <v>41913</v>
      </c>
      <c r="B95" s="8">
        <f>'Güven Endeksleri'!B95/'Güven Endeksleri'!B94*100-100</f>
        <v>-0.41419462466276968</v>
      </c>
      <c r="C95" s="8">
        <f>'Güven Endeksleri'!C95/'Güven Endeksleri'!C94*100-100</f>
        <v>-4.9035376915655462</v>
      </c>
      <c r="D95" s="8">
        <f>'Güven Endeksleri'!D95/'Güven Endeksleri'!D94*100-100</f>
        <v>3.8936372269705544</v>
      </c>
      <c r="E95" s="8">
        <f>'Güven Endeksleri'!E95/'Güven Endeksleri'!E94*100-100</f>
        <v>-1.2055171408083254</v>
      </c>
      <c r="F95" s="8">
        <f>'Güven Endeksleri'!F95/'Güven Endeksleri'!F94*100-100</f>
        <v>-1.0018664319574526</v>
      </c>
      <c r="G95" s="8">
        <f>'Güven Endeksleri'!G95/'Güven Endeksleri'!G94*100-100</f>
        <v>-2.7684010794705785</v>
      </c>
    </row>
    <row r="96" spans="1:7" x14ac:dyDescent="0.25">
      <c r="A96" s="6">
        <v>41944</v>
      </c>
      <c r="B96" s="8">
        <f>'Güven Endeksleri'!B96/'Güven Endeksleri'!B95*100-100</f>
        <v>-4.524055742838982</v>
      </c>
      <c r="C96" s="8">
        <f>'Güven Endeksleri'!C96/'Güven Endeksleri'!C95*100-100</f>
        <v>-2.3634636990504703</v>
      </c>
      <c r="D96" s="8">
        <f>'Güven Endeksleri'!D96/'Güven Endeksleri'!D95*100-100</f>
        <v>-4.5703839122486301</v>
      </c>
      <c r="E96" s="8">
        <f>'Güven Endeksleri'!E96/'Güven Endeksleri'!E95*100-100</f>
        <v>-2.5286677688685586</v>
      </c>
      <c r="F96" s="8">
        <f>'Güven Endeksleri'!F96/'Güven Endeksleri'!F95*100-100</f>
        <v>-2.0898493758792114</v>
      </c>
      <c r="G96" s="8">
        <f>'Güven Endeksleri'!G96/'Güven Endeksleri'!G95*100-100</f>
        <v>0.49501430360163567</v>
      </c>
    </row>
    <row r="97" spans="1:7" x14ac:dyDescent="0.25">
      <c r="A97" s="6">
        <v>41974</v>
      </c>
      <c r="B97" s="8">
        <f>'Güven Endeksleri'!B97/'Güven Endeksleri'!B96*100-100</f>
        <v>1.3748715223315742</v>
      </c>
      <c r="C97" s="8">
        <f>'Güven Endeksleri'!C97/'Güven Endeksleri'!C96*100-100</f>
        <v>-1.3467702658395524</v>
      </c>
      <c r="D97" s="8">
        <f>'Güven Endeksleri'!D97/'Güven Endeksleri'!D96*100-100</f>
        <v>0.57471264367816843</v>
      </c>
      <c r="E97" s="8">
        <f>'Güven Endeksleri'!E97/'Güven Endeksleri'!E96*100-100</f>
        <v>1.5321985465245547</v>
      </c>
      <c r="F97" s="8">
        <f>'Güven Endeksleri'!F97/'Güven Endeksleri'!F96*100-100</f>
        <v>1.7398271885326011</v>
      </c>
      <c r="G97" s="8">
        <f>'Güven Endeksleri'!G97/'Güven Endeksleri'!G96*100-100</f>
        <v>0.27347568443252612</v>
      </c>
    </row>
    <row r="98" spans="1:7" x14ac:dyDescent="0.25">
      <c r="A98" s="6">
        <v>42005</v>
      </c>
      <c r="B98" s="8">
        <f>'Güven Endeksleri'!B98/'Güven Endeksleri'!B97*100-100</f>
        <v>1.0405723197424805</v>
      </c>
      <c r="C98" s="8">
        <f>'Güven Endeksleri'!C98/'Güven Endeksleri'!C97*100-100</f>
        <v>-6.2356404606262572E-2</v>
      </c>
      <c r="D98" s="8">
        <f>'Güven Endeksleri'!D98/'Güven Endeksleri'!D97*100-100</f>
        <v>-9.5238095238087794E-2</v>
      </c>
      <c r="E98" s="8">
        <f>'Güven Endeksleri'!E98/'Güven Endeksleri'!E97*100-100</f>
        <v>1.9359291593751209</v>
      </c>
      <c r="F98" s="8">
        <f>'Güven Endeksleri'!F98/'Güven Endeksleri'!F97*100-100</f>
        <v>-1.7217046096551485</v>
      </c>
      <c r="G98" s="8">
        <f>'Güven Endeksleri'!G98/'Güven Endeksleri'!G97*100-100</f>
        <v>-0.48746311559443711</v>
      </c>
    </row>
    <row r="99" spans="1:7" x14ac:dyDescent="0.25">
      <c r="A99" s="6">
        <v>42036</v>
      </c>
      <c r="B99" s="8">
        <f>'Güven Endeksleri'!B99/'Güven Endeksleri'!B98*100-100</f>
        <v>0.5682037768025765</v>
      </c>
      <c r="C99" s="8">
        <f>'Güven Endeksleri'!C99/'Güven Endeksleri'!C98*100-100</f>
        <v>0.52650507542557534</v>
      </c>
      <c r="D99" s="8">
        <f>'Güven Endeksleri'!D99/'Güven Endeksleri'!D98*100-100</f>
        <v>-0.38131553860820588</v>
      </c>
      <c r="E99" s="8">
        <f>'Güven Endeksleri'!E99/'Güven Endeksleri'!E98*100-100</f>
        <v>0.80738054740143639</v>
      </c>
      <c r="F99" s="8">
        <f>'Güven Endeksleri'!F99/'Güven Endeksleri'!F98*100-100</f>
        <v>-0.33271385023502376</v>
      </c>
      <c r="G99" s="8">
        <f>'Güven Endeksleri'!G99/'Güven Endeksleri'!G98*100-100</f>
        <v>2.7796569219044045</v>
      </c>
    </row>
    <row r="100" spans="1:7" x14ac:dyDescent="0.25">
      <c r="A100" s="6">
        <v>42064</v>
      </c>
      <c r="B100" s="8">
        <f>'Güven Endeksleri'!B100/'Güven Endeksleri'!B99*100-100</f>
        <v>-3.7928133494344394</v>
      </c>
      <c r="C100" s="8">
        <f>'Güven Endeksleri'!C100/'Güven Endeksleri'!C99*100-100</f>
        <v>-5.391950084396413</v>
      </c>
      <c r="D100" s="8">
        <f>'Güven Endeksleri'!D100/'Güven Endeksleri'!D99*100-100</f>
        <v>-4.3062200956937744</v>
      </c>
      <c r="E100" s="8">
        <f>'Güven Endeksleri'!E100/'Güven Endeksleri'!E99*100-100</f>
        <v>-0.63276412106422697</v>
      </c>
      <c r="F100" s="8">
        <f>'Güven Endeksleri'!F100/'Güven Endeksleri'!F99*100-100</f>
        <v>-0.11791247515901659</v>
      </c>
      <c r="G100" s="8">
        <f>'Güven Endeksleri'!G100/'Güven Endeksleri'!G99*100-100</f>
        <v>-1.3932358906995574</v>
      </c>
    </row>
    <row r="101" spans="1:7" x14ac:dyDescent="0.25">
      <c r="A101" s="6">
        <v>42095</v>
      </c>
      <c r="B101" s="8">
        <f>'Güven Endeksleri'!B101/'Güven Endeksleri'!B100*100-100</f>
        <v>1.2747888722189487</v>
      </c>
      <c r="C101" s="8">
        <f>'Güven Endeksleri'!C101/'Güven Endeksleri'!C100*100-100</f>
        <v>1.4890974124584773</v>
      </c>
      <c r="D101" s="8">
        <f>'Güven Endeksleri'!D101/'Güven Endeksleri'!D100*100-100</f>
        <v>4.2999999999999972</v>
      </c>
      <c r="E101" s="8">
        <f>'Güven Endeksleri'!E101/'Güven Endeksleri'!E100*100-100</f>
        <v>-0.57356710604608452</v>
      </c>
      <c r="F101" s="8">
        <f>'Güven Endeksleri'!F101/'Güven Endeksleri'!F100*100-100</f>
        <v>-1.3056580946219043</v>
      </c>
      <c r="G101" s="8">
        <f>'Güven Endeksleri'!G101/'Güven Endeksleri'!G100*100-100</f>
        <v>-2.3103538216384436</v>
      </c>
    </row>
    <row r="102" spans="1:7" x14ac:dyDescent="0.25">
      <c r="A102" s="6">
        <v>42125</v>
      </c>
      <c r="B102" s="8">
        <f>'Güven Endeksleri'!B102/'Güven Endeksleri'!B101*100-100</f>
        <v>0.29319952235262292</v>
      </c>
      <c r="C102" s="8">
        <f>'Güven Endeksleri'!C102/'Güven Endeksleri'!C101*100-100</f>
        <v>-1.6238660134615657</v>
      </c>
      <c r="D102" s="8">
        <f>'Güven Endeksleri'!D102/'Güven Endeksleri'!D101*100-100</f>
        <v>1.4381591562799656</v>
      </c>
      <c r="E102" s="8">
        <f>'Güven Endeksleri'!E102/'Güven Endeksleri'!E101*100-100</f>
        <v>0.16474696585351012</v>
      </c>
      <c r="F102" s="8">
        <f>'Güven Endeksleri'!F102/'Güven Endeksleri'!F101*100-100</f>
        <v>1.3116655411808296</v>
      </c>
      <c r="G102" s="8">
        <f>'Güven Endeksleri'!G102/'Güven Endeksleri'!G101*100-100</f>
        <v>2.9575799586341986</v>
      </c>
    </row>
    <row r="103" spans="1:7" x14ac:dyDescent="0.25">
      <c r="A103" s="6">
        <v>42156</v>
      </c>
      <c r="B103" s="8">
        <f>'Güven Endeksleri'!B103/'Güven Endeksleri'!B102*100-100</f>
        <v>-1.4589693164422499</v>
      </c>
      <c r="C103" s="8">
        <f>'Güven Endeksleri'!C103/'Güven Endeksleri'!C102*100-100</f>
        <v>3.355326722691558</v>
      </c>
      <c r="D103" s="8">
        <f>'Güven Endeksleri'!D103/'Güven Endeksleri'!D102*100-100</f>
        <v>-3.6862003780718311</v>
      </c>
      <c r="E103" s="8">
        <f>'Güven Endeksleri'!E103/'Güven Endeksleri'!E102*100-100</f>
        <v>-1.1389156344635296</v>
      </c>
      <c r="F103" s="8">
        <f>'Güven Endeksleri'!F103/'Güven Endeksleri'!F102*100-100</f>
        <v>0.37068751311237236</v>
      </c>
      <c r="G103" s="8">
        <f>'Güven Endeksleri'!G103/'Güven Endeksleri'!G102*100-100</f>
        <v>1.5572278199535532</v>
      </c>
    </row>
    <row r="104" spans="1:7" x14ac:dyDescent="0.25">
      <c r="A104" s="6">
        <v>42186</v>
      </c>
      <c r="B104" s="8">
        <f>'Güven Endeksleri'!B104/'Güven Endeksleri'!B103*100-100</f>
        <v>0.62994083259569322</v>
      </c>
      <c r="C104" s="8">
        <f>'Güven Endeksleri'!C104/'Güven Endeksleri'!C103*100-100</f>
        <v>-2.6844763027713867</v>
      </c>
      <c r="D104" s="8">
        <f>'Güven Endeksleri'!D104/'Güven Endeksleri'!D103*100-100</f>
        <v>0.58881256133463467</v>
      </c>
      <c r="E104" s="8">
        <f>'Güven Endeksleri'!E104/'Güven Endeksleri'!E103*100-100</f>
        <v>1.1007289897213184</v>
      </c>
      <c r="F104" s="8">
        <f>'Güven Endeksleri'!F104/'Güven Endeksleri'!F103*100-100</f>
        <v>0.22593645484772651</v>
      </c>
      <c r="G104" s="8">
        <f>'Güven Endeksleri'!G104/'Güven Endeksleri'!G103*100-100</f>
        <v>-2.5637967796540835</v>
      </c>
    </row>
    <row r="105" spans="1:7" x14ac:dyDescent="0.25">
      <c r="A105" s="6">
        <v>42217</v>
      </c>
      <c r="B105" s="8">
        <f>'Güven Endeksleri'!B105/'Güven Endeksleri'!B104*100-100</f>
        <v>-0.91404119990802712</v>
      </c>
      <c r="C105" s="8">
        <f>'Güven Endeksleri'!C105/'Güven Endeksleri'!C104*100-100</f>
        <v>-3.5791206801970503</v>
      </c>
      <c r="D105" s="8">
        <f>'Güven Endeksleri'!D105/'Güven Endeksleri'!D104*100-100</f>
        <v>0.29268292682927211</v>
      </c>
      <c r="E105" s="8">
        <f>'Güven Endeksleri'!E105/'Güven Endeksleri'!E104*100-100</f>
        <v>-0.17431740668494911</v>
      </c>
      <c r="F105" s="8">
        <f>'Güven Endeksleri'!F105/'Güven Endeksleri'!F104*100-100</f>
        <v>-1.671432600931297</v>
      </c>
      <c r="G105" s="8">
        <f>'Güven Endeksleri'!G105/'Güven Endeksleri'!G104*100-100</f>
        <v>-0.85575947782527351</v>
      </c>
    </row>
    <row r="106" spans="1:7" x14ac:dyDescent="0.25">
      <c r="A106" s="6">
        <v>42248</v>
      </c>
      <c r="B106" s="8">
        <f>'Güven Endeksleri'!B106/'Güven Endeksleri'!B105*100-100</f>
        <v>-5.2513139615424649</v>
      </c>
      <c r="C106" s="8">
        <f>'Güven Endeksleri'!C106/'Güven Endeksleri'!C105*100-100</f>
        <v>-6.1432228269031981</v>
      </c>
      <c r="D106" s="8">
        <f>'Güven Endeksleri'!D106/'Güven Endeksleri'!D105*100-100</f>
        <v>-3.6964980544747021</v>
      </c>
      <c r="E106" s="8">
        <f>'Güven Endeksleri'!E106/'Güven Endeksleri'!E105*100-100</f>
        <v>-2.1204931498078565</v>
      </c>
      <c r="F106" s="8">
        <f>'Güven Endeksleri'!F106/'Güven Endeksleri'!F105*100-100</f>
        <v>-3.5263671510168138</v>
      </c>
      <c r="G106" s="8">
        <f>'Güven Endeksleri'!G106/'Güven Endeksleri'!G105*100-100</f>
        <v>-1.7050290441515585</v>
      </c>
    </row>
    <row r="107" spans="1:7" x14ac:dyDescent="0.25">
      <c r="A107" s="6">
        <v>42278</v>
      </c>
      <c r="B107" s="8">
        <f>'Güven Endeksleri'!B107/'Güven Endeksleri'!B106*100-100</f>
        <v>3.2739329123493377</v>
      </c>
      <c r="C107" s="8">
        <f>'Güven Endeksleri'!C107/'Güven Endeksleri'!C106*100-100</f>
        <v>7.2820621884491601</v>
      </c>
      <c r="D107" s="8">
        <f>'Güven Endeksleri'!D107/'Güven Endeksleri'!D106*100-100</f>
        <v>2.6262626262626156</v>
      </c>
      <c r="E107" s="8">
        <f>'Güven Endeksleri'!E107/'Güven Endeksleri'!E106*100-100</f>
        <v>0.14830169704731588</v>
      </c>
      <c r="F107" s="8">
        <f>'Güven Endeksleri'!F107/'Güven Endeksleri'!F106*100-100</f>
        <v>2.4338029484243293</v>
      </c>
      <c r="G107" s="8">
        <f>'Güven Endeksleri'!G107/'Güven Endeksleri'!G106*100-100</f>
        <v>-0.45776909466972882</v>
      </c>
    </row>
    <row r="108" spans="1:7" x14ac:dyDescent="0.25">
      <c r="A108" s="6">
        <v>42309</v>
      </c>
      <c r="B108" s="8">
        <f>'Güven Endeksleri'!B108/'Güven Endeksleri'!B107*100-100</f>
        <v>9.1295176407510894</v>
      </c>
      <c r="C108" s="8">
        <f>'Güven Endeksleri'!C108/'Güven Endeksleri'!C107*100-100</f>
        <v>22.882900553416192</v>
      </c>
      <c r="D108" s="8">
        <f>'Güven Endeksleri'!D108/'Güven Endeksleri'!D107*100-100</f>
        <v>5.708661417322844</v>
      </c>
      <c r="E108" s="8">
        <f>'Güven Endeksleri'!E108/'Güven Endeksleri'!E107*100-100</f>
        <v>1.8512126477073991</v>
      </c>
      <c r="F108" s="8">
        <f>'Güven Endeksleri'!F108/'Güven Endeksleri'!F107*100-100</f>
        <v>4.5615766013880688</v>
      </c>
      <c r="G108" s="8">
        <f>'Güven Endeksleri'!G108/'Güven Endeksleri'!G107*100-100</f>
        <v>5.0189378169165337</v>
      </c>
    </row>
    <row r="109" spans="1:7" x14ac:dyDescent="0.25">
      <c r="A109" s="6">
        <v>42339</v>
      </c>
      <c r="B109" s="8">
        <f>'Güven Endeksleri'!B109/'Güven Endeksleri'!B108*100-100</f>
        <v>-1.7175925359834139</v>
      </c>
      <c r="C109" s="8">
        <f>'Güven Endeksleri'!C109/'Güven Endeksleri'!C108*100-100</f>
        <v>-4.630434742928756</v>
      </c>
      <c r="D109" s="8">
        <f>'Güven Endeksleri'!D109/'Güven Endeksleri'!D108*100-100</f>
        <v>-0.74487895716947605</v>
      </c>
      <c r="E109" s="8">
        <f>'Güven Endeksleri'!E109/'Güven Endeksleri'!E108*100-100</f>
        <v>-1.0273282361788887</v>
      </c>
      <c r="F109" s="8">
        <f>'Güven Endeksleri'!F109/'Güven Endeksleri'!F108*100-100</f>
        <v>-0.42109656882793445</v>
      </c>
      <c r="G109" s="8">
        <f>'Güven Endeksleri'!G109/'Güven Endeksleri'!G108*100-100</f>
        <v>0.67925355727449244</v>
      </c>
    </row>
    <row r="110" spans="1:7" x14ac:dyDescent="0.25">
      <c r="A110" s="6">
        <v>42370</v>
      </c>
      <c r="B110" s="8">
        <f>'Güven Endeksleri'!B110/'Güven Endeksleri'!B109*100-100</f>
        <v>-4.3424329430474415</v>
      </c>
      <c r="C110" s="8">
        <f>'Güven Endeksleri'!C110/'Güven Endeksleri'!C109*100-100</f>
        <v>-2.6593168569861234</v>
      </c>
      <c r="D110" s="8">
        <f>'Güven Endeksleri'!D110/'Güven Endeksleri'!D109*100-100</f>
        <v>-9.3808630393994008E-2</v>
      </c>
      <c r="E110" s="8">
        <f>'Güven Endeksleri'!E110/'Güven Endeksleri'!E109*100-100</f>
        <v>-6.5557967668137422</v>
      </c>
      <c r="F110" s="8">
        <f>'Güven Endeksleri'!F110/'Güven Endeksleri'!F109*100-100</f>
        <v>3.6484361262814957</v>
      </c>
      <c r="G110" s="8">
        <f>'Güven Endeksleri'!G110/'Güven Endeksleri'!G109*100-100</f>
        <v>-1.4045232700407269</v>
      </c>
    </row>
    <row r="111" spans="1:7" x14ac:dyDescent="0.25">
      <c r="A111" s="6">
        <v>42401</v>
      </c>
      <c r="B111" s="8">
        <f>'Güven Endeksleri'!B111/'Güven Endeksleri'!B110*100-100</f>
        <v>-5.5682263858810472</v>
      </c>
      <c r="C111" s="8">
        <f>'Güven Endeksleri'!C111/'Güven Endeksleri'!C110*100-100</f>
        <v>-6.9531828598037038</v>
      </c>
      <c r="D111" s="8">
        <f>'Güven Endeksleri'!D111/'Güven Endeksleri'!D110*100-100</f>
        <v>-1.3145539906103352</v>
      </c>
      <c r="E111" s="8">
        <f>'Güven Endeksleri'!E111/'Güven Endeksleri'!E110*100-100</f>
        <v>-3.5499355011428264</v>
      </c>
      <c r="F111" s="8">
        <f>'Güven Endeksleri'!F111/'Güven Endeksleri'!F110*100-100</f>
        <v>-2.3740701769344668</v>
      </c>
      <c r="G111" s="8">
        <f>'Güven Endeksleri'!G111/'Güven Endeksleri'!G110*100-100</f>
        <v>-1.3062028034878495</v>
      </c>
    </row>
    <row r="112" spans="1:7" x14ac:dyDescent="0.25">
      <c r="A112" s="6">
        <v>42430</v>
      </c>
      <c r="B112" s="8">
        <f>'Güven Endeksleri'!B112/'Güven Endeksleri'!B111*100-100</f>
        <v>3.3849590074201359</v>
      </c>
      <c r="C112" s="8">
        <f>'Güven Endeksleri'!C112/'Güven Endeksleri'!C111*100-100</f>
        <v>0.53654185662819032</v>
      </c>
      <c r="D112" s="8">
        <f>'Güven Endeksleri'!D112/'Güven Endeksleri'!D111*100-100</f>
        <v>-0.47573739295908979</v>
      </c>
      <c r="E112" s="8">
        <f>'Güven Endeksleri'!E112/'Güven Endeksleri'!E111*100-100</f>
        <v>4.7643263439947248</v>
      </c>
      <c r="F112" s="8">
        <f>'Güven Endeksleri'!F112/'Güven Endeksleri'!F111*100-100</f>
        <v>4.0831915493798618</v>
      </c>
      <c r="G112" s="8">
        <f>'Güven Endeksleri'!G112/'Güven Endeksleri'!G111*100-100</f>
        <v>-1.671113397099063</v>
      </c>
    </row>
    <row r="113" spans="1:7" x14ac:dyDescent="0.25">
      <c r="A113" s="6">
        <v>42461</v>
      </c>
      <c r="B113" s="8">
        <f>'Güven Endeksleri'!B113/'Güven Endeksleri'!B112*100-100</f>
        <v>-2.5537248617931994</v>
      </c>
      <c r="C113" s="8">
        <f>'Güven Endeksleri'!C113/'Güven Endeksleri'!C112*100-100</f>
        <v>2.1916900121304934</v>
      </c>
      <c r="D113" s="8">
        <f>'Güven Endeksleri'!D113/'Güven Endeksleri'!D112*100-100</f>
        <v>0.66921606118546606</v>
      </c>
      <c r="E113" s="8">
        <f>'Güven Endeksleri'!E113/'Güven Endeksleri'!E112*100-100</f>
        <v>-3.813241066442373</v>
      </c>
      <c r="F113" s="8">
        <f>'Güven Endeksleri'!F113/'Güven Endeksleri'!F112*100-100</f>
        <v>-5.9382959573323433</v>
      </c>
      <c r="G113" s="8">
        <f>'Güven Endeksleri'!G113/'Güven Endeksleri'!G112*100-100</f>
        <v>0.13744957014046122</v>
      </c>
    </row>
    <row r="114" spans="1:7" x14ac:dyDescent="0.25">
      <c r="A114" s="6">
        <v>42491</v>
      </c>
      <c r="B114" s="8">
        <f>'Güven Endeksleri'!B114/'Güven Endeksleri'!B113*100-100</f>
        <v>3.2099971439968584</v>
      </c>
      <c r="C114" s="8">
        <f>'Güven Endeksleri'!C114/'Güven Endeksleri'!C113*100-100</f>
        <v>0.42025697908285053</v>
      </c>
      <c r="D114" s="8">
        <f>'Güven Endeksleri'!D114/'Güven Endeksleri'!D113*100-100</f>
        <v>-0.28490028490027441</v>
      </c>
      <c r="E114" s="8">
        <f>'Güven Endeksleri'!E114/'Güven Endeksleri'!E113*100-100</f>
        <v>5.0830167191786586</v>
      </c>
      <c r="F114" s="8">
        <f>'Güven Endeksleri'!F114/'Güven Endeksleri'!F113*100-100</f>
        <v>-0.12510447849956563</v>
      </c>
      <c r="G114" s="8">
        <f>'Güven Endeksleri'!G114/'Güven Endeksleri'!G113*100-100</f>
        <v>-2.899587175686662</v>
      </c>
    </row>
    <row r="115" spans="1:7" x14ac:dyDescent="0.25">
      <c r="A115" s="6">
        <v>42522</v>
      </c>
      <c r="B115" s="8">
        <f>'Güven Endeksleri'!B115/'Güven Endeksleri'!B114*100-100</f>
        <v>0.87428260102736033</v>
      </c>
      <c r="C115" s="8">
        <f>'Güven Endeksleri'!C115/'Güven Endeksleri'!C114*100-100</f>
        <v>0.98401037237265143</v>
      </c>
      <c r="D115" s="8">
        <f>'Güven Endeksleri'!D115/'Güven Endeksleri'!D114*100-100</f>
        <v>-0.8571428571428612</v>
      </c>
      <c r="E115" s="8">
        <f>'Güven Endeksleri'!E115/'Güven Endeksleri'!E114*100-100</f>
        <v>1.3228820762553255</v>
      </c>
      <c r="F115" s="8">
        <f>'Güven Endeksleri'!F115/'Güven Endeksleri'!F114*100-100</f>
        <v>-4.0181765596949646</v>
      </c>
      <c r="G115" s="8">
        <f>'Güven Endeksleri'!G115/'Güven Endeksleri'!G114*100-100</f>
        <v>2.22571056796248</v>
      </c>
    </row>
    <row r="116" spans="1:7" x14ac:dyDescent="0.25">
      <c r="A116" s="6">
        <v>42552</v>
      </c>
      <c r="B116" s="8">
        <f>'Güven Endeksleri'!B116/'Güven Endeksleri'!B115*100-100</f>
        <v>4.1392001792019926</v>
      </c>
      <c r="C116" s="8">
        <f>'Güven Endeksleri'!C116/'Güven Endeksleri'!C115*100-100</f>
        <v>-3.4601712868790599</v>
      </c>
      <c r="D116" s="8">
        <f>'Güven Endeksleri'!D116/'Güven Endeksleri'!D115*100-100</f>
        <v>1.5369836695485048</v>
      </c>
      <c r="E116" s="8">
        <f>'Güven Endeksleri'!E116/'Güven Endeksleri'!E115*100-100</f>
        <v>5.3336158523350292</v>
      </c>
      <c r="F116" s="8">
        <f>'Güven Endeksleri'!F116/'Güven Endeksleri'!F115*100-100</f>
        <v>3.9323205555910334</v>
      </c>
      <c r="G116" s="8">
        <f>'Güven Endeksleri'!G116/'Güven Endeksleri'!G115*100-100</f>
        <v>2.4856424388222962</v>
      </c>
    </row>
    <row r="117" spans="1:7" x14ac:dyDescent="0.25">
      <c r="A117" s="6">
        <v>42583</v>
      </c>
      <c r="B117" s="8">
        <f>'Güven Endeksleri'!B117/'Güven Endeksleri'!B116*100-100</f>
        <v>-6.6302321412664185</v>
      </c>
      <c r="C117" s="8">
        <f>'Güven Endeksleri'!C117/'Güven Endeksleri'!C116*100-100</f>
        <v>11.062537544117077</v>
      </c>
      <c r="D117" s="8">
        <f>'Güven Endeksleri'!D117/'Güven Endeksleri'!D116*100-100</f>
        <v>-3.784295175023658</v>
      </c>
      <c r="E117" s="8">
        <f>'Güven Endeksleri'!E117/'Güven Endeksleri'!E116*100-100</f>
        <v>-9.7207197420926263</v>
      </c>
      <c r="F117" s="8">
        <f>'Güven Endeksleri'!F117/'Güven Endeksleri'!F116*100-100</f>
        <v>-2.2972232439016551</v>
      </c>
      <c r="G117" s="8">
        <f>'Güven Endeksleri'!G117/'Güven Endeksleri'!G116*100-100</f>
        <v>-4.2419453185582938</v>
      </c>
    </row>
    <row r="118" spans="1:7" x14ac:dyDescent="0.25">
      <c r="A118" s="6">
        <v>42614</v>
      </c>
      <c r="B118" s="8">
        <f>'Güven Endeksleri'!B118/'Güven Endeksleri'!B117*100-100</f>
        <v>5.4013159503652446</v>
      </c>
      <c r="C118" s="8">
        <f>'Güven Endeksleri'!C118/'Güven Endeksleri'!C117*100-100</f>
        <v>-0.20859340523045944</v>
      </c>
      <c r="D118" s="8">
        <f>'Güven Endeksleri'!D118/'Güven Endeksleri'!D117*100-100</f>
        <v>4.8180924287118927</v>
      </c>
      <c r="E118" s="8">
        <f>'Güven Endeksleri'!E118/'Güven Endeksleri'!E117*100-100</f>
        <v>5.6830639450917033</v>
      </c>
      <c r="F118" s="8">
        <f>'Güven Endeksleri'!F118/'Güven Endeksleri'!F117*100-100</f>
        <v>-3.1626363917956581</v>
      </c>
      <c r="G118" s="8">
        <f>'Güven Endeksleri'!G118/'Güven Endeksleri'!G117*100-100</f>
        <v>3.2166270038300269</v>
      </c>
    </row>
    <row r="119" spans="1:7" x14ac:dyDescent="0.25">
      <c r="A119" s="6">
        <v>42644</v>
      </c>
      <c r="B119" s="8">
        <f>'Güven Endeksleri'!B119/'Güven Endeksleri'!B118*100-100</f>
        <v>-2.0726415091179717</v>
      </c>
      <c r="C119" s="8">
        <f>'Güven Endeksleri'!C119/'Güven Endeksleri'!C118*100-100</f>
        <v>-0.33592848652776297</v>
      </c>
      <c r="D119" s="8">
        <f>'Güven Endeksleri'!D119/'Güven Endeksleri'!D118*100-100</f>
        <v>-1.5947467166979266</v>
      </c>
      <c r="E119" s="8">
        <f>'Güven Endeksleri'!E119/'Güven Endeksleri'!E118*100-100</f>
        <v>-1.8125878969014906</v>
      </c>
      <c r="F119" s="8">
        <f>'Güven Endeksleri'!F119/'Güven Endeksleri'!F118*100-100</f>
        <v>-1.7971269891332753</v>
      </c>
      <c r="G119" s="8">
        <f>'Güven Endeksleri'!G119/'Güven Endeksleri'!G118*100-100</f>
        <v>-0.82054823028448709</v>
      </c>
    </row>
    <row r="120" spans="1:7" x14ac:dyDescent="0.25">
      <c r="A120" s="6">
        <v>42675</v>
      </c>
      <c r="B120" s="8">
        <f>'Güven Endeksleri'!B120/'Güven Endeksleri'!B119*100-100</f>
        <v>0.52613696531662413</v>
      </c>
      <c r="C120" s="8">
        <f>'Güven Endeksleri'!C120/'Güven Endeksleri'!C119*100-100</f>
        <v>-6.9036736527575755</v>
      </c>
      <c r="D120" s="8">
        <f>'Güven Endeksleri'!D120/'Güven Endeksleri'!D119*100-100</f>
        <v>3.1458531935176381</v>
      </c>
      <c r="E120" s="8">
        <f>'Güven Endeksleri'!E120/'Güven Endeksleri'!E119*100-100</f>
        <v>2.4228856064219144</v>
      </c>
      <c r="F120" s="8">
        <f>'Güven Endeksleri'!F120/'Güven Endeksleri'!F119*100-100</f>
        <v>-0.20622378989088475</v>
      </c>
      <c r="G120" s="8">
        <f>'Güven Endeksleri'!G120/'Güven Endeksleri'!G119*100-100</f>
        <v>-6.8500638522587849</v>
      </c>
    </row>
    <row r="121" spans="1:7" x14ac:dyDescent="0.25">
      <c r="A121" s="6">
        <v>42705</v>
      </c>
      <c r="B121" s="8">
        <f>'Güven Endeksleri'!B121/'Güven Endeksleri'!B120*100-100</f>
        <v>-6.4245162118218673</v>
      </c>
      <c r="C121" s="8">
        <f>'Güven Endeksleri'!C121/'Güven Endeksleri'!C120*100-100</f>
        <v>-8.045146448429108</v>
      </c>
      <c r="D121" s="8">
        <f>'Güven Endeksleri'!D121/'Güven Endeksleri'!D120*100-100</f>
        <v>-3.9741219963031398</v>
      </c>
      <c r="E121" s="8">
        <f>'Güven Endeksleri'!E121/'Güven Endeksleri'!E120*100-100</f>
        <v>-3.5438583191918838</v>
      </c>
      <c r="F121" s="8">
        <f>'Güven Endeksleri'!F121/'Güven Endeksleri'!F120*100-100</f>
        <v>0.10743498468220025</v>
      </c>
      <c r="G121" s="8">
        <f>'Güven Endeksleri'!G121/'Güven Endeksleri'!G120*100-100</f>
        <v>0.52987463489722586</v>
      </c>
    </row>
    <row r="122" spans="1:7" x14ac:dyDescent="0.25">
      <c r="A122" s="6">
        <v>42736</v>
      </c>
      <c r="B122" s="8">
        <f>'Güven Endeksleri'!B122/'Güven Endeksleri'!B121*100-100</f>
        <v>-3.8229825572463199</v>
      </c>
      <c r="C122" s="8">
        <f>'Güven Endeksleri'!C122/'Güven Endeksleri'!C121*100-100</f>
        <v>5.6079633796520199</v>
      </c>
      <c r="D122" s="8">
        <f>'Güven Endeksleri'!D122/'Güven Endeksleri'!D121*100-100</f>
        <v>-3.1761308950914469</v>
      </c>
      <c r="E122" s="8">
        <f>'Güven Endeksleri'!E122/'Güven Endeksleri'!E121*100-100</f>
        <v>-6.2464518294310949</v>
      </c>
      <c r="F122" s="8">
        <f>'Güven Endeksleri'!F122/'Güven Endeksleri'!F121*100-100</f>
        <v>-0.19505157810017693</v>
      </c>
      <c r="G122" s="8">
        <f>'Güven Endeksleri'!G122/'Güven Endeksleri'!G121*100-100</f>
        <v>-1.7340830553159208</v>
      </c>
    </row>
    <row r="123" spans="1:7" x14ac:dyDescent="0.25">
      <c r="A123" s="6">
        <v>42767</v>
      </c>
      <c r="B123" s="8">
        <f>'Güven Endeksleri'!B123/'Güven Endeksleri'!B122*100-100</f>
        <v>6.490084073830829</v>
      </c>
      <c r="C123" s="8">
        <f>'Güven Endeksleri'!C123/'Güven Endeksleri'!C122*100-100</f>
        <v>-1.8015377943433606</v>
      </c>
      <c r="D123" s="8">
        <f>'Güven Endeksleri'!D123/'Güven Endeksleri'!D122*100-100</f>
        <v>5.566600397614323</v>
      </c>
      <c r="E123" s="8">
        <f>'Güven Endeksleri'!E123/'Güven Endeksleri'!E122*100-100</f>
        <v>6.1111462392645421</v>
      </c>
      <c r="F123" s="8">
        <f>'Güven Endeksleri'!F123/'Güven Endeksleri'!F122*100-100</f>
        <v>2.0737363501225303</v>
      </c>
      <c r="G123" s="8">
        <f>'Güven Endeksleri'!G123/'Güven Endeksleri'!G122*100-100</f>
        <v>2.1196721360941382</v>
      </c>
    </row>
    <row r="124" spans="1:7" x14ac:dyDescent="0.25">
      <c r="A124" s="6">
        <v>42795</v>
      </c>
      <c r="B124" s="8">
        <f>'Güven Endeksleri'!B124/'Güven Endeksleri'!B123*100-100</f>
        <v>4.9257895285049074</v>
      </c>
      <c r="C124" s="8">
        <f>'Güven Endeksleri'!C124/'Güven Endeksleri'!C123*100-100</f>
        <v>3.1615157520883201</v>
      </c>
      <c r="D124" s="8">
        <f>'Güven Endeksleri'!D124/'Güven Endeksleri'!D123*100-100</f>
        <v>0.28248587570620032</v>
      </c>
      <c r="E124" s="8">
        <f>'Güven Endeksleri'!E124/'Güven Endeksleri'!E123*100-100</f>
        <v>4.3985037862852749</v>
      </c>
      <c r="F124" s="8">
        <f>'Güven Endeksleri'!F124/'Güven Endeksleri'!F123*100-100</f>
        <v>-0.2745547840767415</v>
      </c>
      <c r="G124" s="8">
        <f>'Güven Endeksleri'!G124/'Güven Endeksleri'!G123*100-100</f>
        <v>12.310998508893917</v>
      </c>
    </row>
    <row r="125" spans="1:7" x14ac:dyDescent="0.25">
      <c r="A125" s="6">
        <v>42826</v>
      </c>
      <c r="B125" s="8">
        <f>'Güven Endeksleri'!B125/'Güven Endeksleri'!B124*100-100</f>
        <v>3.5637526355283882</v>
      </c>
      <c r="C125" s="8">
        <f>'Güven Endeksleri'!C125/'Güven Endeksleri'!C124*100-100</f>
        <v>5.1324882183918703</v>
      </c>
      <c r="D125" s="8">
        <f>'Güven Endeksleri'!D125/'Güven Endeksleri'!D124*100-100</f>
        <v>-0.18779342723004788</v>
      </c>
      <c r="E125" s="8">
        <f>'Güven Endeksleri'!E125/'Güven Endeksleri'!E124*100-100</f>
        <v>3.0120326310243684</v>
      </c>
      <c r="F125" s="8">
        <f>'Güven Endeksleri'!F125/'Güven Endeksleri'!F124*100-100</f>
        <v>4.0725272632518852</v>
      </c>
      <c r="G125" s="8">
        <f>'Güven Endeksleri'!G125/'Güven Endeksleri'!G124*100-100</f>
        <v>-0.18042813492088783</v>
      </c>
    </row>
    <row r="126" spans="1:7" x14ac:dyDescent="0.25">
      <c r="A126" s="6">
        <v>42856</v>
      </c>
      <c r="B126" s="8">
        <f>'Güven Endeksleri'!B126/'Güven Endeksleri'!B125*100-100</f>
        <v>1.0064813209383061</v>
      </c>
      <c r="C126" s="8">
        <f>'Güven Endeksleri'!C126/'Güven Endeksleri'!C125*100-100</f>
        <v>2.1024960946302969</v>
      </c>
      <c r="D126" s="8">
        <f>'Güven Endeksleri'!D126/'Güven Endeksleri'!D125*100-100</f>
        <v>-1.4111006585136465</v>
      </c>
      <c r="E126" s="8">
        <f>'Güven Endeksleri'!E126/'Güven Endeksleri'!E125*100-100</f>
        <v>2.0938932395430498</v>
      </c>
      <c r="F126" s="8">
        <f>'Güven Endeksleri'!F126/'Güven Endeksleri'!F125*100-100</f>
        <v>1.1225803765826754</v>
      </c>
      <c r="G126" s="8">
        <f>'Güven Endeksleri'!G126/'Güven Endeksleri'!G125*100-100</f>
        <v>0.76889615437781345</v>
      </c>
    </row>
    <row r="127" spans="1:7" x14ac:dyDescent="0.25">
      <c r="A127" s="6">
        <v>42887</v>
      </c>
      <c r="B127" s="8">
        <f>'Güven Endeksleri'!B127/'Güven Endeksleri'!B126*100-100</f>
        <v>-1.5604041554879444</v>
      </c>
      <c r="C127" s="8">
        <f>'Güven Endeksleri'!C127/'Güven Endeksleri'!C126*100-100</f>
        <v>-3.8261344974363141</v>
      </c>
      <c r="D127" s="8">
        <f>'Güven Endeksleri'!D127/'Güven Endeksleri'!D126*100-100</f>
        <v>3.8167938931297698</v>
      </c>
      <c r="E127" s="8">
        <f>'Güven Endeksleri'!E127/'Güven Endeksleri'!E126*100-100</f>
        <v>-3.1462483731568511</v>
      </c>
      <c r="F127" s="8">
        <f>'Güven Endeksleri'!F127/'Güven Endeksleri'!F126*100-100</f>
        <v>-2.0549275297387197</v>
      </c>
      <c r="G127" s="8">
        <f>'Güven Endeksleri'!G127/'Güven Endeksleri'!G126*100-100</f>
        <v>0.42236458692428869</v>
      </c>
    </row>
    <row r="128" spans="1:7" x14ac:dyDescent="0.25">
      <c r="A128" s="6">
        <v>42917</v>
      </c>
      <c r="B128" s="8">
        <f>'Güven Endeksleri'!B128/'Güven Endeksleri'!B127*100-100</f>
        <v>4.465400491595787</v>
      </c>
      <c r="C128" s="8">
        <f>'Güven Endeksleri'!C128/'Güven Endeksleri'!C127*100-100</f>
        <v>1.8751023930969382</v>
      </c>
      <c r="D128" s="8">
        <f>'Güven Endeksleri'!D128/'Güven Endeksleri'!D127*100-100</f>
        <v>-1.0110294117646959</v>
      </c>
      <c r="E128" s="8">
        <f>'Güven Endeksleri'!E128/'Güven Endeksleri'!E127*100-100</f>
        <v>5.0489342394029819</v>
      </c>
      <c r="F128" s="8">
        <f>'Güven Endeksleri'!F128/'Güven Endeksleri'!F127*100-100</f>
        <v>6.5688753386820196</v>
      </c>
      <c r="G128" s="8">
        <f>'Güven Endeksleri'!G128/'Güven Endeksleri'!G127*100-100</f>
        <v>-1.4106883474235588</v>
      </c>
    </row>
    <row r="129" spans="1:7" x14ac:dyDescent="0.25">
      <c r="A129" s="6">
        <v>42948</v>
      </c>
      <c r="B129" s="8">
        <f>'Güven Endeksleri'!B129/'Güven Endeksleri'!B128*100-100</f>
        <v>2.584400480390741</v>
      </c>
      <c r="C129" s="8">
        <f>'Güven Endeksleri'!C129/'Güven Endeksleri'!C128*100-100</f>
        <v>-0.25519947010336352</v>
      </c>
      <c r="D129" s="8">
        <f>'Güven Endeksleri'!D129/'Güven Endeksleri'!D128*100-100</f>
        <v>2.3212627669452246</v>
      </c>
      <c r="E129" s="8">
        <f>'Güven Endeksleri'!E129/'Güven Endeksleri'!E128*100-100</f>
        <v>1.6001126009549438</v>
      </c>
      <c r="F129" s="8">
        <f>'Güven Endeksleri'!F129/'Güven Endeksleri'!F128*100-100</f>
        <v>1.1076287507515872</v>
      </c>
      <c r="G129" s="8">
        <f>'Güven Endeksleri'!G129/'Güven Endeksleri'!G128*100-100</f>
        <v>3.3168373661403905</v>
      </c>
    </row>
    <row r="130" spans="1:7" x14ac:dyDescent="0.25">
      <c r="A130" s="6">
        <v>42979</v>
      </c>
      <c r="B130" s="8">
        <f>'Güven Endeksleri'!B130/'Güven Endeksleri'!B129*100-100</f>
        <v>-2.8330608604078833</v>
      </c>
      <c r="C130" s="8">
        <f>'Güven Endeksleri'!C130/'Güven Endeksleri'!C129*100-100</f>
        <v>-3.4012398252083642</v>
      </c>
      <c r="D130" s="8">
        <f>'Güven Endeksleri'!D130/'Güven Endeksleri'!D129*100-100</f>
        <v>0.9074410163339337</v>
      </c>
      <c r="E130" s="8">
        <f>'Güven Endeksleri'!E130/'Güven Endeksleri'!E129*100-100</f>
        <v>-1.9803318483830594</v>
      </c>
      <c r="F130" s="8">
        <f>'Güven Endeksleri'!F130/'Güven Endeksleri'!F129*100-100</f>
        <v>-2.3248394247000022</v>
      </c>
      <c r="G130" s="8">
        <f>'Güven Endeksleri'!G130/'Güven Endeksleri'!G129*100-100</f>
        <v>-5.4581948855476128</v>
      </c>
    </row>
    <row r="131" spans="1:7" x14ac:dyDescent="0.25">
      <c r="A131" s="6">
        <v>43009</v>
      </c>
      <c r="B131" s="8">
        <f>'Güven Endeksleri'!B131/'Güven Endeksleri'!B130*100-100</f>
        <v>-1.4838818758020551</v>
      </c>
      <c r="C131" s="8">
        <f>'Güven Endeksleri'!C131/'Güven Endeksleri'!C130*100-100</f>
        <v>-2.0054751156621364</v>
      </c>
      <c r="D131" s="8">
        <f>'Güven Endeksleri'!D131/'Güven Endeksleri'!D130*100-100</f>
        <v>0.89928057553956364</v>
      </c>
      <c r="E131" s="8">
        <f>'Güven Endeksleri'!E131/'Güven Endeksleri'!E130*100-100</f>
        <v>-2.1747511110924904</v>
      </c>
      <c r="F131" s="8">
        <f>'Güven Endeksleri'!F131/'Güven Endeksleri'!F130*100-100</f>
        <v>-1.8577898817913052</v>
      </c>
      <c r="G131" s="8">
        <f>'Güven Endeksleri'!G131/'Güven Endeksleri'!G130*100-100</f>
        <v>0.89092728216166961</v>
      </c>
    </row>
    <row r="132" spans="1:7" x14ac:dyDescent="0.25">
      <c r="A132" s="6">
        <v>43040</v>
      </c>
      <c r="B132" s="8">
        <f>'Güven Endeksleri'!B132/'Güven Endeksleri'!B131*100-100</f>
        <v>-3.4436351793389974</v>
      </c>
      <c r="C132" s="8">
        <f>'Güven Endeksleri'!C132/'Güven Endeksleri'!C131*100-100</f>
        <v>-3.2276661694663318</v>
      </c>
      <c r="D132" s="8">
        <f>'Güven Endeksleri'!D132/'Güven Endeksleri'!D131*100-100</f>
        <v>-2.1390374331550959</v>
      </c>
      <c r="E132" s="8">
        <f>'Güven Endeksleri'!E132/'Güven Endeksleri'!E131*100-100</f>
        <v>-1.3871566382754708</v>
      </c>
      <c r="F132" s="8">
        <f>'Güven Endeksleri'!F132/'Güven Endeksleri'!F131*100-100</f>
        <v>-3.9075644309919682</v>
      </c>
      <c r="G132" s="8">
        <f>'Güven Endeksleri'!G132/'Güven Endeksleri'!G131*100-100</f>
        <v>-2.1257163408343303</v>
      </c>
    </row>
    <row r="133" spans="1:7" x14ac:dyDescent="0.25">
      <c r="A133" s="6">
        <v>43070</v>
      </c>
      <c r="B133" s="8">
        <f>'Güven Endeksleri'!B133/'Güven Endeksleri'!B132*100-100</f>
        <v>-3.0483965434343929</v>
      </c>
      <c r="C133" s="8">
        <f>'Güven Endeksleri'!C133/'Güven Endeksleri'!C132*100-100</f>
        <v>-6.5777833644872885E-2</v>
      </c>
      <c r="D133" s="8">
        <f>'Güven Endeksleri'!D133/'Güven Endeksleri'!D132*100-100</f>
        <v>-0.54644808743168483</v>
      </c>
      <c r="E133" s="8">
        <f>'Güven Endeksleri'!E133/'Güven Endeksleri'!E132*100-100</f>
        <v>-3.4527194314306655</v>
      </c>
      <c r="F133" s="8">
        <f>'Güven Endeksleri'!F133/'Güven Endeksleri'!F132*100-100</f>
        <v>0.68866165246402034</v>
      </c>
      <c r="G133" s="8">
        <f>'Güven Endeksleri'!G133/'Güven Endeksleri'!G132*100-100</f>
        <v>-1.033035811932379</v>
      </c>
    </row>
    <row r="134" spans="1:7" x14ac:dyDescent="0.25">
      <c r="A134" s="6">
        <v>43101</v>
      </c>
      <c r="B134" s="8">
        <f>'Güven Endeksleri'!B134/'Güven Endeksleri'!B133*100-100</f>
        <v>10.025999028369085</v>
      </c>
      <c r="C134" s="8">
        <f>'Güven Endeksleri'!C134/'Güven Endeksleri'!C133*100-100</f>
        <v>11.076494978230585</v>
      </c>
      <c r="D134" s="8">
        <f>'Güven Endeksleri'!D134/'Güven Endeksleri'!D133*100-100</f>
        <v>1.5567765567765548</v>
      </c>
      <c r="E134" s="8">
        <f>'Güven Endeksleri'!E134/'Güven Endeksleri'!E133*100-100</f>
        <v>6.0023020410885124</v>
      </c>
      <c r="F134" s="8">
        <f>'Güven Endeksleri'!F134/'Güven Endeksleri'!F133*100-100</f>
        <v>5.593533168364857</v>
      </c>
      <c r="G134" s="8">
        <f>'Güven Endeksleri'!G134/'Güven Endeksleri'!G133*100-100</f>
        <v>6.6834795414488752</v>
      </c>
    </row>
    <row r="135" spans="1:7" x14ac:dyDescent="0.25">
      <c r="A135" s="6">
        <v>43132</v>
      </c>
      <c r="B135" s="8">
        <f>'Güven Endeksleri'!B135/'Güven Endeksleri'!B134*100-100</f>
        <v>-1.8265714777866151</v>
      </c>
      <c r="C135" s="8">
        <f>'Güven Endeksleri'!C135/'Güven Endeksleri'!C134*100-100</f>
        <v>-0.10463948741580964</v>
      </c>
      <c r="D135" s="8">
        <f>'Güven Endeksleri'!D135/'Güven Endeksleri'!D134*100-100</f>
        <v>-9.017132551849727E-2</v>
      </c>
      <c r="E135" s="8">
        <f>'Güven Endeksleri'!E135/'Güven Endeksleri'!E134*100-100</f>
        <v>-1.2999046756291222</v>
      </c>
      <c r="F135" s="8">
        <f>'Güven Endeksleri'!F135/'Güven Endeksleri'!F134*100-100</f>
        <v>-1.4650141953611211</v>
      </c>
      <c r="G135" s="8">
        <f>'Güven Endeksleri'!G135/'Güven Endeksleri'!G134*100-100</f>
        <v>-3.6906888376382625</v>
      </c>
    </row>
    <row r="136" spans="1:7" x14ac:dyDescent="0.25">
      <c r="A136" s="6">
        <v>43160</v>
      </c>
      <c r="B136" s="8">
        <f>'Güven Endeksleri'!B136/'Güven Endeksleri'!B135*100-100</f>
        <v>-2.6441711478365306</v>
      </c>
      <c r="C136" s="8">
        <f>'Güven Endeksleri'!C136/'Güven Endeksleri'!C135*100-100</f>
        <v>-1.30889554269001</v>
      </c>
      <c r="D136" s="8">
        <f>'Güven Endeksleri'!D136/'Güven Endeksleri'!D135*100-100</f>
        <v>-1.1732851985559449</v>
      </c>
      <c r="E136" s="8">
        <f>'Güven Endeksleri'!E136/'Güven Endeksleri'!E135*100-100</f>
        <v>-1.5521747008780409</v>
      </c>
      <c r="F136" s="8">
        <f>'Güven Endeksleri'!F136/'Güven Endeksleri'!F135*100-100</f>
        <v>-1.9416885015074854</v>
      </c>
      <c r="G136" s="8">
        <f>'Güven Endeksleri'!G136/'Güven Endeksleri'!G135*100-100</f>
        <v>-5.9216747602367121</v>
      </c>
    </row>
    <row r="137" spans="1:7" x14ac:dyDescent="0.25">
      <c r="A137" s="6">
        <v>43191</v>
      </c>
      <c r="B137" s="8">
        <f>'Güven Endeksleri'!B137/'Güven Endeksleri'!B136*100-100</f>
        <v>-1.9849820778289171</v>
      </c>
      <c r="C137" s="8">
        <f>'Güven Endeksleri'!C137/'Güven Endeksleri'!C136*100-100</f>
        <v>0.82151646494621389</v>
      </c>
      <c r="D137" s="8">
        <f>'Güven Endeksleri'!D137/'Güven Endeksleri'!D136*100-100</f>
        <v>-2.4657534246575352</v>
      </c>
      <c r="E137" s="8">
        <f>'Güven Endeksleri'!E137/'Güven Endeksleri'!E136*100-100</f>
        <v>-1.9907353977514788</v>
      </c>
      <c r="F137" s="8">
        <f>'Güven Endeksleri'!F137/'Güven Endeksleri'!F136*100-100</f>
        <v>-2.2678432753170057</v>
      </c>
      <c r="G137" s="8">
        <f>'Güven Endeksleri'!G137/'Güven Endeksleri'!G136*100-100</f>
        <v>-7.6196253378753909E-2</v>
      </c>
    </row>
    <row r="138" spans="1:7" x14ac:dyDescent="0.25">
      <c r="A138" s="6">
        <v>43221</v>
      </c>
      <c r="B138" s="8">
        <f>'Güven Endeksleri'!B138/'Güven Endeksleri'!B137*100-100</f>
        <v>-4.8908554466302547</v>
      </c>
      <c r="C138" s="8">
        <f>'Güven Endeksleri'!C138/'Güven Endeksleri'!C137*100-100</f>
        <v>-2.8109885307605111</v>
      </c>
      <c r="D138" s="8">
        <f>'Güven Endeksleri'!D138/'Güven Endeksleri'!D137*100-100</f>
        <v>-9.3632958801492805E-2</v>
      </c>
      <c r="E138" s="8">
        <f>'Güven Endeksleri'!E138/'Güven Endeksleri'!E137*100-100</f>
        <v>-5.2678916240127762</v>
      </c>
      <c r="F138" s="8">
        <f>'Güven Endeksleri'!F138/'Güven Endeksleri'!F137*100-100</f>
        <v>-3.1658417748282375</v>
      </c>
      <c r="G138" s="8">
        <f>'Güven Endeksleri'!G138/'Güven Endeksleri'!G137*100-100</f>
        <v>-2.0638160020779424</v>
      </c>
    </row>
    <row r="139" spans="1:7" x14ac:dyDescent="0.25">
      <c r="A139" s="6">
        <v>43252</v>
      </c>
      <c r="B139" s="8">
        <f>'Güven Endeksleri'!B139/'Güven Endeksleri'!B138*100-100</f>
        <v>-3.3024016704735146</v>
      </c>
      <c r="C139" s="8">
        <f>'Güven Endeksleri'!C139/'Güven Endeksleri'!C138*100-100</f>
        <v>0.58543562466715571</v>
      </c>
      <c r="D139" s="8">
        <f>'Güven Endeksleri'!D139/'Güven Endeksleri'!D138*100-100</f>
        <v>-3.9362699156513514</v>
      </c>
      <c r="E139" s="8">
        <f>'Güven Endeksleri'!E139/'Güven Endeksleri'!E138*100-100</f>
        <v>-0.84753862149449333</v>
      </c>
      <c r="F139" s="8">
        <f>'Güven Endeksleri'!F139/'Güven Endeksleri'!F138*100-100</f>
        <v>-2.8453512138376595</v>
      </c>
      <c r="G139" s="8">
        <f>'Güven Endeksleri'!G139/'Güven Endeksleri'!G138*100-100</f>
        <v>-2.4372439747673553</v>
      </c>
    </row>
    <row r="140" spans="1:7" x14ac:dyDescent="0.25">
      <c r="A140" s="6">
        <v>43282</v>
      </c>
      <c r="B140" s="8">
        <f>'Güven Endeksleri'!B140/'Güven Endeksleri'!B139*100-100</f>
        <v>2.0184015293623929</v>
      </c>
      <c r="C140" s="8">
        <f>'Güven Endeksleri'!C140/'Güven Endeksleri'!C139*100-100</f>
        <v>3.9629891049260095</v>
      </c>
      <c r="D140" s="8">
        <f>'Güven Endeksleri'!D140/'Güven Endeksleri'!D139*100-100</f>
        <v>-0.97560975609755474</v>
      </c>
      <c r="E140" s="8">
        <f>'Güven Endeksleri'!E140/'Güven Endeksleri'!E139*100-100</f>
        <v>0.68439203261677051</v>
      </c>
      <c r="F140" s="8">
        <f>'Güven Endeksleri'!F140/'Güven Endeksleri'!F139*100-100</f>
        <v>3.0637426721499708</v>
      </c>
      <c r="G140" s="8">
        <f>'Güven Endeksleri'!G140/'Güven Endeksleri'!G139*100-100</f>
        <v>2.4445167269991686</v>
      </c>
    </row>
    <row r="141" spans="1:7" x14ac:dyDescent="0.25">
      <c r="A141" s="6">
        <v>43313</v>
      </c>
      <c r="B141" s="8">
        <f>'Güven Endeksleri'!B141/'Güven Endeksleri'!B140*100-100</f>
        <v>-8.9936161022587413</v>
      </c>
      <c r="C141" s="8">
        <f>'Güven Endeksleri'!C141/'Güven Endeksleri'!C140*100-100</f>
        <v>-6.5249784742001538</v>
      </c>
      <c r="D141" s="8">
        <f>'Güven Endeksleri'!D141/'Güven Endeksleri'!D140*100-100</f>
        <v>-5.1231527093596156</v>
      </c>
      <c r="E141" s="8">
        <f>'Güven Endeksleri'!E141/'Güven Endeksleri'!E140*100-100</f>
        <v>-4.240359699355281</v>
      </c>
      <c r="F141" s="8">
        <f>'Güven Endeksleri'!F141/'Güven Endeksleri'!F140*100-100</f>
        <v>-3.9865307197644313</v>
      </c>
      <c r="G141" s="8">
        <f>'Güven Endeksleri'!G141/'Güven Endeksleri'!G140*100-100</f>
        <v>-10.749394598005551</v>
      </c>
    </row>
    <row r="142" spans="1:7" x14ac:dyDescent="0.25">
      <c r="A142" s="6">
        <v>43344</v>
      </c>
      <c r="B142" s="8">
        <f>'Güven Endeksleri'!B142/'Güven Endeksleri'!B141*100-100</f>
        <v>-15.42718973086798</v>
      </c>
      <c r="C142" s="8">
        <f>'Güven Endeksleri'!C142/'Güven Endeksleri'!C141*100-100</f>
        <v>-13.152265915432864</v>
      </c>
      <c r="D142" s="8">
        <f>'Güven Endeksleri'!D142/'Güven Endeksleri'!D141*100-100</f>
        <v>-6.1266874350986456</v>
      </c>
      <c r="E142" s="8">
        <f>'Güven Endeksleri'!E142/'Güven Endeksleri'!E141*100-100</f>
        <v>-9.7164498447106808</v>
      </c>
      <c r="F142" s="8">
        <f>'Güven Endeksleri'!F142/'Güven Endeksleri'!F141*100-100</f>
        <v>-5.1963111260774184</v>
      </c>
      <c r="G142" s="8">
        <f>'Güven Endeksleri'!G142/'Güven Endeksleri'!G141*100-100</f>
        <v>-16.746966872136383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pane xSplit="1" ySplit="1" topLeftCell="B114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7" width="13" customWidth="1"/>
  </cols>
  <sheetData>
    <row r="1" spans="1:7" s="1" customFormat="1" ht="75" x14ac:dyDescent="0.25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25">
      <c r="A2" s="6">
        <v>39083</v>
      </c>
      <c r="B2" s="8"/>
      <c r="C2" s="8"/>
      <c r="D2" s="8"/>
      <c r="E2" s="8"/>
      <c r="F2" s="8"/>
      <c r="G2" s="8"/>
    </row>
    <row r="3" spans="1:7" x14ac:dyDescent="0.25">
      <c r="A3" s="6">
        <v>39114</v>
      </c>
      <c r="B3" s="8"/>
      <c r="C3" s="8"/>
      <c r="D3" s="8"/>
      <c r="E3" s="8"/>
      <c r="F3" s="8"/>
      <c r="G3" s="8"/>
    </row>
    <row r="4" spans="1:7" x14ac:dyDescent="0.25">
      <c r="A4" s="6">
        <v>39142</v>
      </c>
      <c r="B4" s="8"/>
      <c r="C4" s="8"/>
      <c r="D4" s="8"/>
      <c r="E4" s="8"/>
      <c r="F4" s="8"/>
      <c r="G4" s="8"/>
    </row>
    <row r="5" spans="1:7" x14ac:dyDescent="0.25">
      <c r="A5" s="6">
        <v>39173</v>
      </c>
      <c r="B5" s="8"/>
      <c r="C5" s="8"/>
      <c r="D5" s="8"/>
      <c r="E5" s="8"/>
      <c r="F5" s="8"/>
      <c r="G5" s="8"/>
    </row>
    <row r="6" spans="1:7" x14ac:dyDescent="0.25">
      <c r="A6" s="6">
        <v>39203</v>
      </c>
      <c r="B6" s="8"/>
      <c r="C6" s="8"/>
      <c r="D6" s="8"/>
      <c r="E6" s="8"/>
      <c r="F6" s="8"/>
      <c r="G6" s="8"/>
    </row>
    <row r="7" spans="1:7" x14ac:dyDescent="0.25">
      <c r="A7" s="6">
        <v>39234</v>
      </c>
      <c r="B7" s="8"/>
      <c r="C7" s="8"/>
      <c r="D7" s="8"/>
      <c r="E7" s="8"/>
      <c r="F7" s="8"/>
      <c r="G7" s="8"/>
    </row>
    <row r="8" spans="1:7" x14ac:dyDescent="0.25">
      <c r="A8" s="6">
        <v>39264</v>
      </c>
      <c r="B8" s="8"/>
      <c r="C8" s="8"/>
      <c r="D8" s="8"/>
      <c r="E8" s="8"/>
      <c r="F8" s="8"/>
      <c r="G8" s="8"/>
    </row>
    <row r="9" spans="1:7" x14ac:dyDescent="0.25">
      <c r="A9" s="6">
        <v>39295</v>
      </c>
      <c r="B9" s="8"/>
      <c r="C9" s="8"/>
      <c r="D9" s="8"/>
      <c r="E9" s="8"/>
      <c r="F9" s="8"/>
      <c r="G9" s="8"/>
    </row>
    <row r="10" spans="1:7" x14ac:dyDescent="0.25">
      <c r="A10" s="6">
        <v>39326</v>
      </c>
      <c r="B10" s="8"/>
      <c r="C10" s="8"/>
      <c r="D10" s="8"/>
      <c r="E10" s="8"/>
      <c r="F10" s="8"/>
      <c r="G10" s="8"/>
    </row>
    <row r="11" spans="1:7" x14ac:dyDescent="0.25">
      <c r="A11" s="6">
        <v>39356</v>
      </c>
      <c r="B11" s="8"/>
      <c r="C11" s="8"/>
      <c r="D11" s="8"/>
      <c r="E11" s="8"/>
      <c r="F11" s="8"/>
      <c r="G11" s="8"/>
    </row>
    <row r="12" spans="1:7" x14ac:dyDescent="0.25">
      <c r="A12" s="6">
        <v>39387</v>
      </c>
      <c r="B12" s="8"/>
      <c r="C12" s="8"/>
      <c r="D12" s="8"/>
      <c r="E12" s="8"/>
      <c r="F12" s="8"/>
      <c r="G12" s="8"/>
    </row>
    <row r="13" spans="1:7" x14ac:dyDescent="0.25">
      <c r="A13" s="6">
        <v>39417</v>
      </c>
      <c r="B13" s="8"/>
      <c r="C13" s="8"/>
      <c r="D13" s="8"/>
      <c r="E13" s="8"/>
      <c r="F13" s="8"/>
      <c r="G13" s="8"/>
    </row>
    <row r="14" spans="1:7" x14ac:dyDescent="0.25">
      <c r="A14" s="6">
        <v>39448</v>
      </c>
      <c r="B14" s="8">
        <f>'Güven Endeksleri'!B14/'Güven Endeksleri'!B2*100-100</f>
        <v>-4.8472308901629901</v>
      </c>
      <c r="C14" s="8">
        <f>'Güven Endeksleri'!C14/'Güven Endeksleri'!C2*100-100</f>
        <v>0.39554217033624184</v>
      </c>
      <c r="D14" s="8">
        <f>'Güven Endeksleri'!D14/'Güven Endeksleri'!D2*100-100</f>
        <v>-7.3504273504273527</v>
      </c>
      <c r="E14" s="8"/>
      <c r="F14" s="8"/>
      <c r="G14" s="8"/>
    </row>
    <row r="15" spans="1:7" x14ac:dyDescent="0.25">
      <c r="A15" s="6">
        <v>39479</v>
      </c>
      <c r="B15" s="8">
        <f>'Güven Endeksleri'!B15/'Güven Endeksleri'!B3*100-100</f>
        <v>-6.1666483968070906</v>
      </c>
      <c r="C15" s="8">
        <f>'Güven Endeksleri'!C15/'Güven Endeksleri'!C3*100-100</f>
        <v>-6.4684544378561242</v>
      </c>
      <c r="D15" s="8">
        <f>'Güven Endeksleri'!D15/'Güven Endeksleri'!D3*100-100</f>
        <v>-6.9726390114739587</v>
      </c>
      <c r="E15" s="8"/>
      <c r="F15" s="8"/>
      <c r="G15" s="8"/>
    </row>
    <row r="16" spans="1:7" x14ac:dyDescent="0.25">
      <c r="A16" s="6">
        <v>39508</v>
      </c>
      <c r="B16" s="8">
        <f>'Güven Endeksleri'!B16/'Güven Endeksleri'!B4*100-100</f>
        <v>-10.404267261736891</v>
      </c>
      <c r="C16" s="8">
        <f>'Güven Endeksleri'!C16/'Güven Endeksleri'!C4*100-100</f>
        <v>-13.230159302956011</v>
      </c>
      <c r="D16" s="8">
        <f>'Güven Endeksleri'!D16/'Güven Endeksleri'!D4*100-100</f>
        <v>-8.6191732629727369</v>
      </c>
      <c r="E16" s="8"/>
      <c r="F16" s="8"/>
      <c r="G16" s="8"/>
    </row>
    <row r="17" spans="1:7" x14ac:dyDescent="0.25">
      <c r="A17" s="6">
        <v>39539</v>
      </c>
      <c r="B17" s="8">
        <f>'Güven Endeksleri'!B17/'Güven Endeksleri'!B5*100-100</f>
        <v>-17.009289562323659</v>
      </c>
      <c r="C17" s="8">
        <f>'Güven Endeksleri'!C17/'Güven Endeksleri'!C5*100-100</f>
        <v>-21.664966229961664</v>
      </c>
      <c r="D17" s="8">
        <f>'Güven Endeksleri'!D17/'Güven Endeksleri'!D5*100-100</f>
        <v>-13.805004314063851</v>
      </c>
      <c r="E17" s="8"/>
      <c r="F17" s="8"/>
      <c r="G17" s="8"/>
    </row>
    <row r="18" spans="1:7" x14ac:dyDescent="0.25">
      <c r="A18" s="6">
        <v>39569</v>
      </c>
      <c r="B18" s="8">
        <f>'Güven Endeksleri'!B18/'Güven Endeksleri'!B6*100-100</f>
        <v>-14.45203427508973</v>
      </c>
      <c r="C18" s="8">
        <f>'Güven Endeksleri'!C18/'Güven Endeksleri'!C6*100-100</f>
        <v>-23.972738796637245</v>
      </c>
      <c r="D18" s="8">
        <f>'Güven Endeksleri'!D18/'Güven Endeksleri'!D6*100-100</f>
        <v>-7.2097378277153581</v>
      </c>
      <c r="E18" s="8"/>
      <c r="F18" s="8"/>
      <c r="G18" s="8"/>
    </row>
    <row r="19" spans="1:7" x14ac:dyDescent="0.25">
      <c r="A19" s="6">
        <v>39600</v>
      </c>
      <c r="B19" s="8">
        <f>'Güven Endeksleri'!B19/'Güven Endeksleri'!B7*100-100</f>
        <v>-17.736473169062521</v>
      </c>
      <c r="C19" s="8">
        <f>'Güven Endeksleri'!C19/'Güven Endeksleri'!C7*100-100</f>
        <v>-23.666671042638043</v>
      </c>
      <c r="D19" s="8">
        <f>'Güven Endeksleri'!D19/'Güven Endeksleri'!D7*100-100</f>
        <v>-10.847766636280781</v>
      </c>
      <c r="E19" s="8"/>
      <c r="F19" s="8"/>
      <c r="G19" s="8"/>
    </row>
    <row r="20" spans="1:7" x14ac:dyDescent="0.25">
      <c r="A20" s="6">
        <v>39630</v>
      </c>
      <c r="B20" s="8">
        <f>'Güven Endeksleri'!B20/'Güven Endeksleri'!B8*100-100</f>
        <v>-19.513871926931031</v>
      </c>
      <c r="C20" s="8">
        <f>'Güven Endeksleri'!C20/'Güven Endeksleri'!C8*100-100</f>
        <v>-22.467521460933156</v>
      </c>
      <c r="D20" s="8">
        <f>'Güven Endeksleri'!D20/'Güven Endeksleri'!D8*100-100</f>
        <v>-14.131413141314113</v>
      </c>
      <c r="E20" s="8"/>
      <c r="F20" s="8"/>
      <c r="G20" s="8"/>
    </row>
    <row r="21" spans="1:7" x14ac:dyDescent="0.25">
      <c r="A21" s="6">
        <v>39661</v>
      </c>
      <c r="B21" s="8">
        <f>'Güven Endeksleri'!B21/'Güven Endeksleri'!B9*100-100</f>
        <v>-19.062465470881733</v>
      </c>
      <c r="C21" s="8">
        <f>'Güven Endeksleri'!C21/'Güven Endeksleri'!C9*100-100</f>
        <v>-21.637933239529062</v>
      </c>
      <c r="D21" s="8">
        <f>'Güven Endeksleri'!D21/'Güven Endeksleri'!D9*100-100</f>
        <v>-14.762741652021077</v>
      </c>
      <c r="E21" s="8"/>
      <c r="F21" s="8"/>
      <c r="G21" s="8"/>
    </row>
    <row r="22" spans="1:7" x14ac:dyDescent="0.25">
      <c r="A22" s="6">
        <v>39692</v>
      </c>
      <c r="B22" s="8">
        <f>'Güven Endeksleri'!B22/'Güven Endeksleri'!B10*100-100</f>
        <v>-22.211521481278311</v>
      </c>
      <c r="C22" s="8">
        <f>'Güven Endeksleri'!C22/'Güven Endeksleri'!C10*100-100</f>
        <v>-19.535124586628953</v>
      </c>
      <c r="D22" s="8">
        <f>'Güven Endeksleri'!D22/'Güven Endeksleri'!D10*100-100</f>
        <v>-19.043321299638976</v>
      </c>
      <c r="E22" s="8"/>
      <c r="F22" s="8"/>
      <c r="G22" s="8"/>
    </row>
    <row r="23" spans="1:7" x14ac:dyDescent="0.25">
      <c r="A23" s="6">
        <v>39722</v>
      </c>
      <c r="B23" s="8">
        <f>'Güven Endeksleri'!B23/'Güven Endeksleri'!B11*100-100</f>
        <v>-32.989844754182457</v>
      </c>
      <c r="C23" s="8">
        <f>'Güven Endeksleri'!C23/'Güven Endeksleri'!C11*100-100</f>
        <v>-26.4636093648989</v>
      </c>
      <c r="D23" s="8">
        <f>'Güven Endeksleri'!D23/'Güven Endeksleri'!D11*100-100</f>
        <v>-31.1111111111111</v>
      </c>
      <c r="E23" s="8"/>
      <c r="F23" s="8"/>
      <c r="G23" s="8"/>
    </row>
    <row r="24" spans="1:7" x14ac:dyDescent="0.25">
      <c r="A24" s="6">
        <v>39753</v>
      </c>
      <c r="B24" s="8">
        <f>'Güven Endeksleri'!B24/'Güven Endeksleri'!B12*100-100</f>
        <v>-44.274744801034934</v>
      </c>
      <c r="C24" s="8">
        <f>'Güven Endeksleri'!C24/'Güven Endeksleri'!C12*100-100</f>
        <v>-29.811983885240622</v>
      </c>
      <c r="D24" s="8">
        <f>'Güven Endeksleri'!D24/'Güven Endeksleri'!D12*100-100</f>
        <v>-45.137614678899084</v>
      </c>
      <c r="E24" s="8"/>
      <c r="F24" s="8"/>
      <c r="G24" s="8"/>
    </row>
    <row r="25" spans="1:7" x14ac:dyDescent="0.25">
      <c r="A25" s="6">
        <v>39783</v>
      </c>
      <c r="B25" s="8">
        <f>'Güven Endeksleri'!B25/'Güven Endeksleri'!B13*100-100</f>
        <v>-42.956863203639351</v>
      </c>
      <c r="C25" s="8">
        <f>'Güven Endeksleri'!C25/'Güven Endeksleri'!C13*100-100</f>
        <v>-29.740131383883124</v>
      </c>
      <c r="D25" s="8">
        <f>'Güven Endeksleri'!D25/'Güven Endeksleri'!D13*100-100</f>
        <v>-45.701357466063349</v>
      </c>
      <c r="E25" s="8"/>
      <c r="F25" s="8"/>
      <c r="G25" s="8"/>
    </row>
    <row r="26" spans="1:7" x14ac:dyDescent="0.25">
      <c r="A26" s="6">
        <v>39814</v>
      </c>
      <c r="B26" s="8">
        <f>'Güven Endeksleri'!B26/'Güven Endeksleri'!B14*100-100</f>
        <v>-39.478482986548947</v>
      </c>
      <c r="C26" s="8">
        <f>'Güven Endeksleri'!C26/'Güven Endeksleri'!C14*100-100</f>
        <v>-26.058332544202059</v>
      </c>
      <c r="D26" s="8">
        <f>'Güven Endeksleri'!D26/'Güven Endeksleri'!D14*100-100</f>
        <v>-42.896678966789672</v>
      </c>
      <c r="E26" s="8"/>
      <c r="F26" s="8"/>
      <c r="G26" s="8"/>
    </row>
    <row r="27" spans="1:7" x14ac:dyDescent="0.25">
      <c r="A27" s="6">
        <v>39845</v>
      </c>
      <c r="B27" s="8">
        <f>'Güven Endeksleri'!B27/'Güven Endeksleri'!B15*100-100</f>
        <v>-33.771423530019291</v>
      </c>
      <c r="C27" s="8">
        <f>'Güven Endeksleri'!C27/'Güven Endeksleri'!C15*100-100</f>
        <v>-18.275945425936968</v>
      </c>
      <c r="D27" s="8">
        <f>'Güven Endeksleri'!D27/'Güven Endeksleri'!D15*100-100</f>
        <v>-38.994307400379512</v>
      </c>
      <c r="E27" s="8"/>
      <c r="F27" s="8"/>
      <c r="G27" s="8"/>
    </row>
    <row r="28" spans="1:7" x14ac:dyDescent="0.25">
      <c r="A28" s="6">
        <v>39873</v>
      </c>
      <c r="B28" s="8">
        <f>'Güven Endeksleri'!B28/'Güven Endeksleri'!B16*100-100</f>
        <v>-28.292720611543203</v>
      </c>
      <c r="C28" s="8">
        <f>'Güven Endeksleri'!C28/'Güven Endeksleri'!C16*100-100</f>
        <v>-10.457256083048335</v>
      </c>
      <c r="D28" s="8">
        <f>'Güven Endeksleri'!D28/'Güven Endeksleri'!D16*100-100</f>
        <v>-35.32242540904717</v>
      </c>
      <c r="E28" s="8"/>
      <c r="F28" s="8"/>
      <c r="G28" s="8"/>
    </row>
    <row r="29" spans="1:7" x14ac:dyDescent="0.25">
      <c r="A29" s="6">
        <v>39904</v>
      </c>
      <c r="B29" s="8">
        <f>'Güven Endeksleri'!B29/'Güven Endeksleri'!B17*100-100</f>
        <v>-8.2219733053991177</v>
      </c>
      <c r="C29" s="8">
        <f>'Güven Endeksleri'!C29/'Güven Endeksleri'!C17*100-100</f>
        <v>7.1700475091405877</v>
      </c>
      <c r="D29" s="8">
        <f>'Güven Endeksleri'!D29/'Güven Endeksleri'!D17*100-100</f>
        <v>-18.718718718718719</v>
      </c>
      <c r="E29" s="8"/>
      <c r="F29" s="8"/>
      <c r="G29" s="8"/>
    </row>
    <row r="30" spans="1:7" x14ac:dyDescent="0.25">
      <c r="A30" s="6">
        <v>39934</v>
      </c>
      <c r="B30" s="8">
        <f>'Güven Endeksleri'!B30/'Güven Endeksleri'!B18*100-100</f>
        <v>3.9972246649136309</v>
      </c>
      <c r="C30" s="8">
        <f>'Güven Endeksleri'!C30/'Güven Endeksleri'!C18*100-100</f>
        <v>12.736568860284009</v>
      </c>
      <c r="D30" s="8">
        <f>'Güven Endeksleri'!D30/'Güven Endeksleri'!D18*100-100</f>
        <v>-5.7517658930373159</v>
      </c>
      <c r="E30" s="8"/>
      <c r="F30" s="8"/>
      <c r="G30" s="8"/>
    </row>
    <row r="31" spans="1:7" x14ac:dyDescent="0.25">
      <c r="A31" s="6">
        <v>39965</v>
      </c>
      <c r="B31" s="8">
        <f>'Güven Endeksleri'!B31/'Güven Endeksleri'!B19*100-100</f>
        <v>6.9717581896671277</v>
      </c>
      <c r="C31" s="8">
        <f>'Güven Endeksleri'!C31/'Güven Endeksleri'!C19*100-100</f>
        <v>16.595327959337254</v>
      </c>
      <c r="D31" s="8">
        <f>'Güven Endeksleri'!D31/'Güven Endeksleri'!D19*100-100</f>
        <v>-1.9427402862985588</v>
      </c>
      <c r="E31" s="8"/>
      <c r="F31" s="8"/>
      <c r="G31" s="8"/>
    </row>
    <row r="32" spans="1:7" x14ac:dyDescent="0.25">
      <c r="A32" s="6">
        <v>39995</v>
      </c>
      <c r="B32" s="8">
        <f>'Güven Endeksleri'!B32/'Güven Endeksleri'!B20*100-100</f>
        <v>8.4496403111907483</v>
      </c>
      <c r="C32" s="8">
        <f>'Güven Endeksleri'!C32/'Güven Endeksleri'!C20*100-100</f>
        <v>8.4016817507575325</v>
      </c>
      <c r="D32" s="8">
        <f>'Güven Endeksleri'!D32/'Güven Endeksleri'!D20*100-100</f>
        <v>2.725366876310261</v>
      </c>
      <c r="E32" s="8"/>
      <c r="F32" s="8"/>
      <c r="G32" s="8"/>
    </row>
    <row r="33" spans="1:7" x14ac:dyDescent="0.25">
      <c r="A33" s="6">
        <v>40026</v>
      </c>
      <c r="B33" s="8">
        <f>'Güven Endeksleri'!B33/'Güven Endeksleri'!B21*100-100</f>
        <v>4.0680461133883625</v>
      </c>
      <c r="C33" s="8">
        <f>'Güven Endeksleri'!C33/'Güven Endeksleri'!C21*100-100</f>
        <v>2.1796426701585716</v>
      </c>
      <c r="D33" s="8">
        <f>'Güven Endeksleri'!D33/'Güven Endeksleri'!D21*100-100</f>
        <v>1.1340206185566899</v>
      </c>
      <c r="E33" s="8"/>
      <c r="F33" s="8"/>
      <c r="G33" s="8"/>
    </row>
    <row r="34" spans="1:7" x14ac:dyDescent="0.25">
      <c r="A34" s="6">
        <v>40057</v>
      </c>
      <c r="B34" s="8">
        <f>'Güven Endeksleri'!B34/'Güven Endeksleri'!B22*100-100</f>
        <v>8.8029666651368927</v>
      </c>
      <c r="C34" s="8">
        <f>'Güven Endeksleri'!C34/'Güven Endeksleri'!C22*100-100</f>
        <v>1.7828210533932491</v>
      </c>
      <c r="D34" s="8">
        <f>'Güven Endeksleri'!D34/'Güven Endeksleri'!D22*100-100</f>
        <v>8.4726867335563014</v>
      </c>
      <c r="E34" s="8"/>
      <c r="F34" s="8"/>
      <c r="G34" s="8"/>
    </row>
    <row r="35" spans="1:7" x14ac:dyDescent="0.25">
      <c r="A35" s="6">
        <v>40087</v>
      </c>
      <c r="B35" s="8">
        <f>'Güven Endeksleri'!B35/'Güven Endeksleri'!B23*100-100</f>
        <v>28.854736924877386</v>
      </c>
      <c r="C35" s="8">
        <f>'Güven Endeksleri'!C35/'Güven Endeksleri'!C23*100-100</f>
        <v>10.193503596644703</v>
      </c>
      <c r="D35" s="8">
        <f>'Güven Endeksleri'!D35/'Güven Endeksleri'!D23*100-100</f>
        <v>29.569892473118273</v>
      </c>
      <c r="E35" s="8"/>
      <c r="F35" s="8"/>
      <c r="G35" s="8"/>
    </row>
    <row r="36" spans="1:7" x14ac:dyDescent="0.25">
      <c r="A36" s="6">
        <v>40118</v>
      </c>
      <c r="B36" s="8">
        <f>'Güven Endeksleri'!B36/'Güven Endeksleri'!B24*100-100</f>
        <v>54.675503270802437</v>
      </c>
      <c r="C36" s="8">
        <f>'Güven Endeksleri'!C36/'Güven Endeksleri'!C24*100-100</f>
        <v>17.064927007004087</v>
      </c>
      <c r="D36" s="8">
        <f>'Güven Endeksleri'!D36/'Güven Endeksleri'!D24*100-100</f>
        <v>61.872909698996665</v>
      </c>
      <c r="E36" s="8"/>
      <c r="F36" s="8"/>
      <c r="G36" s="8"/>
    </row>
    <row r="37" spans="1:7" x14ac:dyDescent="0.25">
      <c r="A37" s="6">
        <v>40148</v>
      </c>
      <c r="B37" s="8">
        <f>'Güven Endeksleri'!B37/'Güven Endeksleri'!B25*100-100</f>
        <v>50.896362712461183</v>
      </c>
      <c r="C37" s="8">
        <f>'Güven Endeksleri'!C37/'Güven Endeksleri'!C25*100-100</f>
        <v>15.688132375784008</v>
      </c>
      <c r="D37" s="8">
        <f>'Güven Endeksleri'!D37/'Güven Endeksleri'!D25*100-100</f>
        <v>62.666666666666657</v>
      </c>
      <c r="E37" s="8"/>
      <c r="F37" s="8"/>
      <c r="G37" s="8"/>
    </row>
    <row r="38" spans="1:7" x14ac:dyDescent="0.25">
      <c r="A38" s="6">
        <v>40179</v>
      </c>
      <c r="B38" s="8">
        <f>'Güven Endeksleri'!B38/'Güven Endeksleri'!B26*100-100</f>
        <v>52.79898853658193</v>
      </c>
      <c r="C38" s="8">
        <f>'Güven Endeksleri'!C38/'Güven Endeksleri'!C26*100-100</f>
        <v>13.163056000745343</v>
      </c>
      <c r="D38" s="8">
        <f>'Güven Endeksleri'!D38/'Güven Endeksleri'!D26*100-100</f>
        <v>68.174474959612269</v>
      </c>
      <c r="E38" s="8"/>
      <c r="F38" s="8"/>
      <c r="G38" s="8"/>
    </row>
    <row r="39" spans="1:7" x14ac:dyDescent="0.25">
      <c r="A39" s="6">
        <v>40210</v>
      </c>
      <c r="B39" s="8">
        <f>'Güven Endeksleri'!B39/'Güven Endeksleri'!B27*100-100</f>
        <v>44.770311709062298</v>
      </c>
      <c r="C39" s="8">
        <f>'Güven Endeksleri'!C39/'Güven Endeksleri'!C27*100-100</f>
        <v>12.902039761802172</v>
      </c>
      <c r="D39" s="8">
        <f>'Güven Endeksleri'!D39/'Güven Endeksleri'!D27*100-100</f>
        <v>60.031104199066903</v>
      </c>
      <c r="E39" s="8"/>
      <c r="F39" s="8"/>
      <c r="G39" s="8"/>
    </row>
    <row r="40" spans="1:7" x14ac:dyDescent="0.25">
      <c r="A40" s="6">
        <v>40238</v>
      </c>
      <c r="B40" s="8">
        <f>'Güven Endeksleri'!B40/'Güven Endeksleri'!B28*100-100</f>
        <v>45.78649247708185</v>
      </c>
      <c r="C40" s="8">
        <f>'Güven Endeksleri'!C40/'Güven Endeksleri'!C28*100-100</f>
        <v>16.195045725969166</v>
      </c>
      <c r="D40" s="8">
        <f>'Güven Endeksleri'!D40/'Güven Endeksleri'!D28*100-100</f>
        <v>59.374999999999972</v>
      </c>
      <c r="E40" s="8"/>
      <c r="F40" s="8"/>
      <c r="G40" s="8"/>
    </row>
    <row r="41" spans="1:7" x14ac:dyDescent="0.25">
      <c r="A41" s="6">
        <v>40269</v>
      </c>
      <c r="B41" s="8">
        <f>'Güven Endeksleri'!B41/'Güven Endeksleri'!B29*100-100</f>
        <v>26.236870989912759</v>
      </c>
      <c r="C41" s="8">
        <f>'Güven Endeksleri'!C41/'Güven Endeksleri'!C29*100-100</f>
        <v>7.4665142122201047</v>
      </c>
      <c r="D41" s="8">
        <f>'Güven Endeksleri'!D41/'Güven Endeksleri'!D29*100-100</f>
        <v>39.65517241379311</v>
      </c>
      <c r="E41" s="8"/>
      <c r="F41" s="8"/>
      <c r="G41" s="8"/>
    </row>
    <row r="42" spans="1:7" x14ac:dyDescent="0.25">
      <c r="A42" s="6">
        <v>40299</v>
      </c>
      <c r="B42" s="8">
        <f>'Güven Endeksleri'!B42/'Güven Endeksleri'!B30*100-100</f>
        <v>10.648904735019741</v>
      </c>
      <c r="C42" s="8">
        <f>'Güven Endeksleri'!C42/'Güven Endeksleri'!C30*100-100</f>
        <v>4.7167740150577231</v>
      </c>
      <c r="D42" s="8">
        <f>'Güven Endeksleri'!D42/'Güven Endeksleri'!D30*100-100</f>
        <v>16.167023554603844</v>
      </c>
      <c r="E42" s="8"/>
      <c r="F42" s="8"/>
      <c r="G42" s="8"/>
    </row>
    <row r="43" spans="1:7" x14ac:dyDescent="0.25">
      <c r="A43" s="6">
        <v>40330</v>
      </c>
      <c r="B43" s="8">
        <f>'Güven Endeksleri'!B43/'Güven Endeksleri'!B31*100-100</f>
        <v>8.9096945706548638</v>
      </c>
      <c r="C43" s="8">
        <f>'Güven Endeksleri'!C43/'Güven Endeksleri'!C31*100-100</f>
        <v>3.8434224529088254</v>
      </c>
      <c r="D43" s="8">
        <f>'Güven Endeksleri'!D43/'Güven Endeksleri'!D31*100-100</f>
        <v>11.783107403545358</v>
      </c>
      <c r="E43" s="8"/>
      <c r="F43" s="8"/>
      <c r="G43" s="8"/>
    </row>
    <row r="44" spans="1:7" x14ac:dyDescent="0.25">
      <c r="A44" s="6">
        <v>40360</v>
      </c>
      <c r="B44" s="8">
        <f>'Güven Endeksleri'!B44/'Güven Endeksleri'!B32*100-100</f>
        <v>8.3860258228444877</v>
      </c>
      <c r="C44" s="8">
        <f>'Güven Endeksleri'!C44/'Güven Endeksleri'!C32*100-100</f>
        <v>7.3886481580956058</v>
      </c>
      <c r="D44" s="8">
        <f>'Güven Endeksleri'!D44/'Güven Endeksleri'!D32*100-100</f>
        <v>9.7959183673469283</v>
      </c>
      <c r="E44" s="8"/>
      <c r="F44" s="8"/>
      <c r="G44" s="8"/>
    </row>
    <row r="45" spans="1:7" x14ac:dyDescent="0.25">
      <c r="A45" s="6">
        <v>40391</v>
      </c>
      <c r="B45" s="8">
        <f>'Güven Endeksleri'!B45/'Güven Endeksleri'!B33*100-100</f>
        <v>10.698407346503956</v>
      </c>
      <c r="C45" s="8">
        <f>'Güven Endeksleri'!C45/'Güven Endeksleri'!C33*100-100</f>
        <v>8.8862476251765088</v>
      </c>
      <c r="D45" s="8">
        <f>'Güven Endeksleri'!D45/'Güven Endeksleri'!D33*100-100</f>
        <v>10.9072375127421</v>
      </c>
      <c r="E45" s="8"/>
      <c r="F45" s="8"/>
      <c r="G45" s="8"/>
    </row>
    <row r="46" spans="1:7" x14ac:dyDescent="0.25">
      <c r="A46" s="6">
        <v>40422</v>
      </c>
      <c r="B46" s="8">
        <f>'Güven Endeksleri'!B46/'Güven Endeksleri'!B34*100-100</f>
        <v>14.256999515511453</v>
      </c>
      <c r="C46" s="8">
        <f>'Güven Endeksleri'!C46/'Güven Endeksleri'!C34*100-100</f>
        <v>12.348486767418706</v>
      </c>
      <c r="D46" s="8">
        <f>'Güven Endeksleri'!D46/'Güven Endeksleri'!D34*100-100</f>
        <v>13.360739979445029</v>
      </c>
      <c r="E46" s="8"/>
      <c r="F46" s="8"/>
      <c r="G46" s="8"/>
    </row>
    <row r="47" spans="1:7" x14ac:dyDescent="0.25">
      <c r="A47" s="6">
        <v>40452</v>
      </c>
      <c r="B47" s="8">
        <f>'Güven Endeksleri'!B47/'Güven Endeksleri'!B35*100-100</f>
        <v>13.964368639350397</v>
      </c>
      <c r="C47" s="8">
        <f>'Güven Endeksleri'!C47/'Güven Endeksleri'!C35*100-100</f>
        <v>12.727781663860057</v>
      </c>
      <c r="D47" s="8">
        <f>'Güven Endeksleri'!D47/'Güven Endeksleri'!D35*100-100</f>
        <v>14.834024896265547</v>
      </c>
      <c r="E47" s="8"/>
      <c r="F47" s="8"/>
      <c r="G47" s="8"/>
    </row>
    <row r="48" spans="1:7" x14ac:dyDescent="0.25">
      <c r="A48" s="6">
        <v>40483</v>
      </c>
      <c r="B48" s="8">
        <f>'Güven Endeksleri'!B48/'Güven Endeksleri'!B36*100-100</f>
        <v>17.343143472023414</v>
      </c>
      <c r="C48" s="8">
        <f>'Güven Endeksleri'!C48/'Güven Endeksleri'!C36*100-100</f>
        <v>19.890714823022222</v>
      </c>
      <c r="D48" s="8">
        <f>'Güven Endeksleri'!D48/'Güven Endeksleri'!D36*100-100</f>
        <v>16.219008264462815</v>
      </c>
      <c r="E48" s="8"/>
      <c r="F48" s="8"/>
      <c r="G48" s="8"/>
    </row>
    <row r="49" spans="1:7" x14ac:dyDescent="0.25">
      <c r="A49" s="6">
        <v>40513</v>
      </c>
      <c r="B49" s="8">
        <f>'Güven Endeksleri'!B49/'Güven Endeksleri'!B37*100-100</f>
        <v>16.735983314590015</v>
      </c>
      <c r="C49" s="8">
        <f>'Güven Endeksleri'!C49/'Güven Endeksleri'!C37*100-100</f>
        <v>18.603887454923836</v>
      </c>
      <c r="D49" s="8">
        <f>'Güven Endeksleri'!D49/'Güven Endeksleri'!D37*100-100</f>
        <v>16.8032786885246</v>
      </c>
      <c r="E49" s="8"/>
      <c r="F49" s="8"/>
      <c r="G49" s="8"/>
    </row>
    <row r="50" spans="1:7" x14ac:dyDescent="0.25">
      <c r="A50" s="6">
        <v>40544</v>
      </c>
      <c r="B50" s="8">
        <f>'Güven Endeksleri'!B50/'Güven Endeksleri'!B38*100-100</f>
        <v>17.615503918794005</v>
      </c>
      <c r="C50" s="8">
        <f>'Güven Endeksleri'!C50/'Güven Endeksleri'!C38*100-100</f>
        <v>18.253191459577181</v>
      </c>
      <c r="D50" s="8">
        <f>'Güven Endeksleri'!D50/'Güven Endeksleri'!D38*100-100</f>
        <v>10.566762728146003</v>
      </c>
      <c r="E50" s="8"/>
      <c r="F50" s="8"/>
      <c r="G50" s="8"/>
    </row>
    <row r="51" spans="1:7" x14ac:dyDescent="0.25">
      <c r="A51" s="6">
        <v>40575</v>
      </c>
      <c r="B51" s="8">
        <f>'Güven Endeksleri'!B51/'Güven Endeksleri'!B39*100-100</f>
        <v>15.678180985792849</v>
      </c>
      <c r="C51" s="8">
        <f>'Güven Endeksleri'!C51/'Güven Endeksleri'!C39*100-100</f>
        <v>17.069384236431759</v>
      </c>
      <c r="D51" s="8">
        <f>'Güven Endeksleri'!D51/'Güven Endeksleri'!D39*100-100</f>
        <v>8.0660835762876673</v>
      </c>
      <c r="E51" s="8"/>
      <c r="F51" s="8"/>
      <c r="G51" s="8"/>
    </row>
    <row r="52" spans="1:7" x14ac:dyDescent="0.25">
      <c r="A52" s="6">
        <v>40603</v>
      </c>
      <c r="B52" s="8">
        <f>'Güven Endeksleri'!B52/'Güven Endeksleri'!B40*100-100</f>
        <v>9.5593988620396715</v>
      </c>
      <c r="C52" s="8">
        <f>'Güven Endeksleri'!C52/'Güven Endeksleri'!C40*100-100</f>
        <v>12.106304861116229</v>
      </c>
      <c r="D52" s="8">
        <f>'Güven Endeksleri'!D52/'Güven Endeksleri'!D40*100-100</f>
        <v>3.6414565826330687</v>
      </c>
      <c r="E52" s="8"/>
      <c r="F52" s="8"/>
      <c r="G52" s="8"/>
    </row>
    <row r="53" spans="1:7" x14ac:dyDescent="0.25">
      <c r="A53" s="6">
        <v>40634</v>
      </c>
      <c r="B53" s="8">
        <f>'Güven Endeksleri'!B53/'Güven Endeksleri'!B41*100-100</f>
        <v>5.4528041937871734</v>
      </c>
      <c r="C53" s="8">
        <f>'Güven Endeksleri'!C53/'Güven Endeksleri'!C41*100-100</f>
        <v>10.557149212277707</v>
      </c>
      <c r="D53" s="8">
        <f>'Güven Endeksleri'!D53/'Güven Endeksleri'!D41*100-100</f>
        <v>-1.9400352733686077</v>
      </c>
      <c r="E53" s="8"/>
      <c r="F53" s="8"/>
      <c r="G53" s="8"/>
    </row>
    <row r="54" spans="1:7" x14ac:dyDescent="0.25">
      <c r="A54" s="6">
        <v>40664</v>
      </c>
      <c r="B54" s="8">
        <f>'Güven Endeksleri'!B54/'Güven Endeksleri'!B42*100-100</f>
        <v>8.392517252400296</v>
      </c>
      <c r="C54" s="8">
        <f>'Güven Endeksleri'!C54/'Güven Endeksleri'!C42*100-100</f>
        <v>8.5479780125176603</v>
      </c>
      <c r="D54" s="8">
        <f>'Güven Endeksleri'!D54/'Güven Endeksleri'!D42*100-100</f>
        <v>3.5944700460829608</v>
      </c>
      <c r="E54" s="8"/>
      <c r="F54" s="8"/>
      <c r="G54" s="8"/>
    </row>
    <row r="55" spans="1:7" x14ac:dyDescent="0.25">
      <c r="A55" s="6">
        <v>40695</v>
      </c>
      <c r="B55" s="8">
        <f>'Güven Endeksleri'!B55/'Güven Endeksleri'!B43*100-100</f>
        <v>9.2036920234443755</v>
      </c>
      <c r="C55" s="8">
        <f>'Güven Endeksleri'!C55/'Güven Endeksleri'!C43*100-100</f>
        <v>11.198580967872914</v>
      </c>
      <c r="D55" s="8">
        <f>'Güven Endeksleri'!D55/'Güven Endeksleri'!D43*100-100</f>
        <v>4.0111940298507562</v>
      </c>
      <c r="E55" s="8"/>
      <c r="F55" s="8"/>
      <c r="G55" s="8"/>
    </row>
    <row r="56" spans="1:7" x14ac:dyDescent="0.25">
      <c r="A56" s="6">
        <v>40725</v>
      </c>
      <c r="B56" s="8">
        <f>'Güven Endeksleri'!B56/'Güven Endeksleri'!B44*100-100</f>
        <v>7.6442454862416724</v>
      </c>
      <c r="C56" s="8">
        <f>'Güven Endeksleri'!C56/'Güven Endeksleri'!C44*100-100</f>
        <v>9.9072158027007333</v>
      </c>
      <c r="D56" s="8">
        <f>'Güven Endeksleri'!D56/'Güven Endeksleri'!D44*100-100</f>
        <v>2.4163568773234232</v>
      </c>
      <c r="E56" s="8"/>
      <c r="F56" s="8"/>
      <c r="G56" s="8"/>
    </row>
    <row r="57" spans="1:7" x14ac:dyDescent="0.25">
      <c r="A57" s="6">
        <v>40756</v>
      </c>
      <c r="B57" s="8">
        <f>'Güven Endeksleri'!B57/'Güven Endeksleri'!B45*100-100</f>
        <v>2.6909476415133184</v>
      </c>
      <c r="C57" s="8">
        <f>'Güven Endeksleri'!C57/'Güven Endeksleri'!C45*100-100</f>
        <v>5.9255437092601539</v>
      </c>
      <c r="D57" s="8">
        <f>'Güven Endeksleri'!D57/'Güven Endeksleri'!D45*100-100</f>
        <v>9.1911764705884025E-2</v>
      </c>
      <c r="E57" s="8"/>
      <c r="F57" s="8"/>
      <c r="G57" s="8"/>
    </row>
    <row r="58" spans="1:7" x14ac:dyDescent="0.25">
      <c r="A58" s="6">
        <v>40787</v>
      </c>
      <c r="B58" s="8">
        <f>'Güven Endeksleri'!B58/'Güven Endeksleri'!B46*100-100</f>
        <v>3.282121662911635</v>
      </c>
      <c r="C58" s="8">
        <f>'Güven Endeksleri'!C58/'Güven Endeksleri'!C46*100-100</f>
        <v>4.2611433051089875</v>
      </c>
      <c r="D58" s="8">
        <f>'Güven Endeksleri'!D58/'Güven Endeksleri'!D46*100-100</f>
        <v>1.8132366273798652</v>
      </c>
      <c r="E58" s="8"/>
      <c r="F58" s="8"/>
      <c r="G58" s="8"/>
    </row>
    <row r="59" spans="1:7" x14ac:dyDescent="0.25">
      <c r="A59" s="6">
        <v>40817</v>
      </c>
      <c r="B59" s="8">
        <f>'Güven Endeksleri'!B59/'Güven Endeksleri'!B47*100-100</f>
        <v>-0.33568628445702586</v>
      </c>
      <c r="C59" s="8">
        <f>'Güven Endeksleri'!C59/'Güven Endeksleri'!C47*100-100</f>
        <v>0.93798480636695558</v>
      </c>
      <c r="D59" s="8">
        <f>'Güven Endeksleri'!D59/'Güven Endeksleri'!D47*100-100</f>
        <v>-3.5230352303523063</v>
      </c>
      <c r="E59" s="8"/>
      <c r="F59" s="8"/>
      <c r="G59" s="8"/>
    </row>
    <row r="60" spans="1:7" x14ac:dyDescent="0.25">
      <c r="A60" s="6">
        <v>40848</v>
      </c>
      <c r="B60" s="8">
        <f>'Güven Endeksleri'!B60/'Güven Endeksleri'!B48*100-100</f>
        <v>-1.0864270285293145</v>
      </c>
      <c r="C60" s="8">
        <f>'Güven Endeksleri'!C60/'Güven Endeksleri'!C48*100-100</f>
        <v>-0.38089788285027737</v>
      </c>
      <c r="D60" s="8">
        <f>'Güven Endeksleri'!D60/'Güven Endeksleri'!D48*100-100</f>
        <v>-4.0888888888888886</v>
      </c>
      <c r="E60" s="8"/>
      <c r="F60" s="8"/>
      <c r="G60" s="8"/>
    </row>
    <row r="61" spans="1:7" x14ac:dyDescent="0.25">
      <c r="A61" s="6">
        <v>40878</v>
      </c>
      <c r="B61" s="8">
        <f>'Güven Endeksleri'!B61/'Güven Endeksleri'!B49*100-100</f>
        <v>-1.8819068691513792</v>
      </c>
      <c r="C61" s="8">
        <f>'Güven Endeksleri'!C61/'Güven Endeksleri'!C49*100-100</f>
        <v>1.3559828324805352</v>
      </c>
      <c r="D61" s="8">
        <f>'Güven Endeksleri'!D61/'Güven Endeksleri'!D49*100-100</f>
        <v>-6.4035087719298218</v>
      </c>
      <c r="E61" s="8"/>
      <c r="F61" s="8"/>
      <c r="G61" s="8"/>
    </row>
    <row r="62" spans="1:7" x14ac:dyDescent="0.25">
      <c r="A62" s="6">
        <v>40909</v>
      </c>
      <c r="B62" s="8">
        <f>'Güven Endeksleri'!B62/'Güven Endeksleri'!B50*100-100</f>
        <v>-8.5943946998204694</v>
      </c>
      <c r="C62" s="8">
        <f>'Güven Endeksleri'!C62/'Güven Endeksleri'!C50*100-100</f>
        <v>1.2379837871412604</v>
      </c>
      <c r="D62" s="8">
        <f>'Güven Endeksleri'!D62/'Güven Endeksleri'!D50*100-100</f>
        <v>-9.0356211989574149</v>
      </c>
      <c r="E62" s="8">
        <f>'Güven Endeksleri'!E62/'Güven Endeksleri'!E50*100-100</f>
        <v>-6.2881515837681263</v>
      </c>
      <c r="F62" s="8">
        <f>'Güven Endeksleri'!F62/'Güven Endeksleri'!F50*100-100</f>
        <v>-7.347306983812544</v>
      </c>
      <c r="G62" s="8">
        <f>'Güven Endeksleri'!G62/'Güven Endeksleri'!G50*100-100</f>
        <v>-4.9402495328833282</v>
      </c>
    </row>
    <row r="63" spans="1:7" x14ac:dyDescent="0.25">
      <c r="A63" s="6">
        <v>40940</v>
      </c>
      <c r="B63" s="8">
        <f>'Güven Endeksleri'!B63/'Güven Endeksleri'!B51*100-100</f>
        <v>-6.8275362039404257</v>
      </c>
      <c r="C63" s="8">
        <f>'Güven Endeksleri'!C63/'Güven Endeksleri'!C51*100-100</f>
        <v>-0.86055549817835697</v>
      </c>
      <c r="D63" s="8">
        <f>'Güven Endeksleri'!D63/'Güven Endeksleri'!D51*100-100</f>
        <v>-1.7086330935251794</v>
      </c>
      <c r="E63" s="8">
        <f>'Güven Endeksleri'!E63/'Güven Endeksleri'!E51*100-100</f>
        <v>-5.9879673216672415</v>
      </c>
      <c r="F63" s="8">
        <f>'Güven Endeksleri'!F63/'Güven Endeksleri'!F51*100-100</f>
        <v>-7.328773518109827</v>
      </c>
      <c r="G63" s="8">
        <f>'Güven Endeksleri'!G63/'Güven Endeksleri'!G51*100-100</f>
        <v>-6.9684065803673434</v>
      </c>
    </row>
    <row r="64" spans="1:7" x14ac:dyDescent="0.25">
      <c r="A64" s="6">
        <v>40969</v>
      </c>
      <c r="B64" s="8">
        <f>'Güven Endeksleri'!B64/'Güven Endeksleri'!B52*100-100</f>
        <v>-5.2767734399034936</v>
      </c>
      <c r="C64" s="8">
        <f>'Güven Endeksleri'!C64/'Güven Endeksleri'!C52*100-100</f>
        <v>-1.0486208188665529</v>
      </c>
      <c r="D64" s="8">
        <f>'Güven Endeksleri'!D64/'Güven Endeksleri'!D52*100-100</f>
        <v>-1.8018018018018012</v>
      </c>
      <c r="E64" s="8">
        <f>'Güven Endeksleri'!E64/'Güven Endeksleri'!E52*100-100</f>
        <v>-5.9570826150168443</v>
      </c>
      <c r="F64" s="8">
        <f>'Güven Endeksleri'!F64/'Güven Endeksleri'!F52*100-100</f>
        <v>-4.0475265224895765</v>
      </c>
      <c r="G64" s="8">
        <f>'Güven Endeksleri'!G64/'Güven Endeksleri'!G52*100-100</f>
        <v>4.6572675840027529</v>
      </c>
    </row>
    <row r="65" spans="1:7" x14ac:dyDescent="0.25">
      <c r="A65" s="6">
        <v>41000</v>
      </c>
      <c r="B65" s="8">
        <f>'Güven Endeksleri'!B65/'Güven Endeksleri'!B53*100-100</f>
        <v>-6.3019898622399921</v>
      </c>
      <c r="C65" s="8">
        <f>'Güven Endeksleri'!C65/'Güven Endeksleri'!C53*100-100</f>
        <v>-5.5914962586086716</v>
      </c>
      <c r="D65" s="8">
        <f>'Güven Endeksleri'!D65/'Güven Endeksleri'!D53*100-100</f>
        <v>-1.3489208633093597</v>
      </c>
      <c r="E65" s="8">
        <f>'Güven Endeksleri'!E65/'Güven Endeksleri'!E53*100-100</f>
        <v>-5.0990168042148554</v>
      </c>
      <c r="F65" s="8">
        <f>'Güven Endeksleri'!F65/'Güven Endeksleri'!F53*100-100</f>
        <v>-3.8711933690072158</v>
      </c>
      <c r="G65" s="8">
        <f>'Güven Endeksleri'!G65/'Güven Endeksleri'!G53*100-100</f>
        <v>-0.91965563462206035</v>
      </c>
    </row>
    <row r="66" spans="1:7" x14ac:dyDescent="0.25">
      <c r="A66" s="6">
        <v>41030</v>
      </c>
      <c r="B66" s="8">
        <f>'Güven Endeksleri'!B66/'Güven Endeksleri'!B54*100-100</f>
        <v>-5.6011271570182828</v>
      </c>
      <c r="C66" s="8">
        <f>'Güven Endeksleri'!C66/'Güven Endeksleri'!C54*100-100</f>
        <v>-1.9072656321632024</v>
      </c>
      <c r="D66" s="8">
        <f>'Güven Endeksleri'!D66/'Güven Endeksleri'!D54*100-100</f>
        <v>-3.4697508896797302</v>
      </c>
      <c r="E66" s="8">
        <f>'Güven Endeksleri'!E66/'Güven Endeksleri'!E54*100-100</f>
        <v>-4.9026145740612463</v>
      </c>
      <c r="F66" s="8">
        <f>'Güven Endeksleri'!F66/'Güven Endeksleri'!F54*100-100</f>
        <v>-1.9586439162986267</v>
      </c>
      <c r="G66" s="8">
        <f>'Güven Endeksleri'!G66/'Güven Endeksleri'!G54*100-100</f>
        <v>-1.5096009641279977</v>
      </c>
    </row>
    <row r="67" spans="1:7" x14ac:dyDescent="0.25">
      <c r="A67" s="6">
        <v>41061</v>
      </c>
      <c r="B67" s="8">
        <f>'Güven Endeksleri'!B67/'Güven Endeksleri'!B55*100-100</f>
        <v>-8.7282115313636552</v>
      </c>
      <c r="C67" s="8">
        <f>'Güven Endeksleri'!C67/'Güven Endeksleri'!C55*100-100</f>
        <v>-7.7351257959360424</v>
      </c>
      <c r="D67" s="8">
        <f>'Güven Endeksleri'!D67/'Güven Endeksleri'!D55*100-100</f>
        <v>-6.7264573991031398</v>
      </c>
      <c r="E67" s="8">
        <f>'Güven Endeksleri'!E67/'Güven Endeksleri'!E55*100-100</f>
        <v>-3.9106554735869707</v>
      </c>
      <c r="F67" s="8">
        <f>'Güven Endeksleri'!F67/'Güven Endeksleri'!F55*100-100</f>
        <v>-6.9418227546254627</v>
      </c>
      <c r="G67" s="8">
        <f>'Güven Endeksleri'!G67/'Güven Endeksleri'!G55*100-100</f>
        <v>-4.6888599807916762</v>
      </c>
    </row>
    <row r="68" spans="1:7" x14ac:dyDescent="0.25">
      <c r="A68" s="6">
        <v>41091</v>
      </c>
      <c r="B68" s="8">
        <f>'Güven Endeksleri'!B68/'Güven Endeksleri'!B56*100-100</f>
        <v>-5.0896839451920641</v>
      </c>
      <c r="C68" s="8">
        <f>'Güven Endeksleri'!C68/'Güven Endeksleri'!C56*100-100</f>
        <v>-5.6345061710873097</v>
      </c>
      <c r="D68" s="8">
        <f>'Güven Endeksleri'!D68/'Güven Endeksleri'!D56*100-100</f>
        <v>-3.448275862068968</v>
      </c>
      <c r="E68" s="8">
        <f>'Güven Endeksleri'!E68/'Güven Endeksleri'!E56*100-100</f>
        <v>-1.1305077516909279</v>
      </c>
      <c r="F68" s="8">
        <f>'Güven Endeksleri'!F68/'Güven Endeksleri'!F56*100-100</f>
        <v>-4.9503519134309215</v>
      </c>
      <c r="G68" s="8">
        <f>'Güven Endeksleri'!G68/'Güven Endeksleri'!G56*100-100</f>
        <v>-8.3147837768584623</v>
      </c>
    </row>
    <row r="69" spans="1:7" x14ac:dyDescent="0.25">
      <c r="A69" s="6">
        <v>41122</v>
      </c>
      <c r="B69" s="8">
        <f>'Güven Endeksleri'!B69/'Güven Endeksleri'!B57*100-100</f>
        <v>-4.6102612954693285</v>
      </c>
      <c r="C69" s="8">
        <f>'Güven Endeksleri'!C69/'Güven Endeksleri'!C57*100-100</f>
        <v>-5.3340010194491754</v>
      </c>
      <c r="D69" s="8">
        <f>'Güven Endeksleri'!D69/'Güven Endeksleri'!D57*100-100</f>
        <v>-3.0303030303030454</v>
      </c>
      <c r="E69" s="8">
        <f>'Güven Endeksleri'!E69/'Güven Endeksleri'!E57*100-100</f>
        <v>-0.49851786380878593</v>
      </c>
      <c r="F69" s="8">
        <f>'Güven Endeksleri'!F69/'Güven Endeksleri'!F57*100-100</f>
        <v>-2.1449836865930649</v>
      </c>
      <c r="G69" s="8">
        <f>'Güven Endeksleri'!G69/'Güven Endeksleri'!G57*100-100</f>
        <v>-3.4614191692274972</v>
      </c>
    </row>
    <row r="70" spans="1:7" x14ac:dyDescent="0.25">
      <c r="A70" s="6">
        <v>41153</v>
      </c>
      <c r="B70" s="8">
        <f>'Güven Endeksleri'!B70/'Güven Endeksleri'!B58*100-100</f>
        <v>-8.6213724272778904</v>
      </c>
      <c r="C70" s="8">
        <f>'Güven Endeksleri'!C70/'Güven Endeksleri'!C58*100-100</f>
        <v>-10.385555155120358</v>
      </c>
      <c r="D70" s="8">
        <f>'Güven Endeksleri'!D70/'Güven Endeksleri'!D58*100-100</f>
        <v>-7.7471059661620671</v>
      </c>
      <c r="E70" s="8">
        <f>'Güven Endeksleri'!E70/'Güven Endeksleri'!E58*100-100</f>
        <v>-3.4821868323032845</v>
      </c>
      <c r="F70" s="8">
        <f>'Güven Endeksleri'!F70/'Güven Endeksleri'!F58*100-100</f>
        <v>1.0974663686513395</v>
      </c>
      <c r="G70" s="8">
        <f>'Güven Endeksleri'!G70/'Güven Endeksleri'!G58*100-100</f>
        <v>-3.831943541686897</v>
      </c>
    </row>
    <row r="71" spans="1:7" x14ac:dyDescent="0.25">
      <c r="A71" s="6">
        <v>41183</v>
      </c>
      <c r="B71" s="8">
        <f>'Güven Endeksleri'!B71/'Güven Endeksleri'!B59*100-100</f>
        <v>-5.5889372534198571</v>
      </c>
      <c r="C71" s="8">
        <f>'Güven Endeksleri'!C71/'Güven Endeksleri'!C59*100-100</f>
        <v>-9.3626908298846843</v>
      </c>
      <c r="D71" s="8">
        <f>'Güven Endeksleri'!D71/'Güven Endeksleri'!D59*100-100</f>
        <v>-0.93632958801498489</v>
      </c>
      <c r="E71" s="8">
        <f>'Güven Endeksleri'!E71/'Güven Endeksleri'!E59*100-100</f>
        <v>-1.9827145950462466</v>
      </c>
      <c r="F71" s="8">
        <f>'Güven Endeksleri'!F71/'Güven Endeksleri'!F59*100-100</f>
        <v>-3.1246379527949131</v>
      </c>
      <c r="G71" s="8">
        <f>'Güven Endeksleri'!G71/'Güven Endeksleri'!G59*100-100</f>
        <v>-7.0416331161621315</v>
      </c>
    </row>
    <row r="72" spans="1:7" x14ac:dyDescent="0.25">
      <c r="A72" s="6">
        <v>41214</v>
      </c>
      <c r="B72" s="8">
        <f>'Güven Endeksleri'!B72/'Güven Endeksleri'!B60*100-100</f>
        <v>-6.8524278899580509</v>
      </c>
      <c r="C72" s="8">
        <f>'Güven Endeksleri'!C72/'Güven Endeksleri'!C60*100-100</f>
        <v>-6.6995791851333024</v>
      </c>
      <c r="D72" s="8">
        <f>'Güven Endeksleri'!D72/'Güven Endeksleri'!D60*100-100</f>
        <v>-0.55607043558852354</v>
      </c>
      <c r="E72" s="8">
        <f>'Güven Endeksleri'!E72/'Güven Endeksleri'!E60*100-100</f>
        <v>-4.8189761836159448</v>
      </c>
      <c r="F72" s="8">
        <f>'Güven Endeksleri'!F72/'Güven Endeksleri'!F60*100-100</f>
        <v>-4.1123805002810911</v>
      </c>
      <c r="G72" s="8">
        <f>'Güven Endeksleri'!G72/'Güven Endeksleri'!G60*100-100</f>
        <v>-8.2509408186969324</v>
      </c>
    </row>
    <row r="73" spans="1:7" x14ac:dyDescent="0.25">
      <c r="A73" s="6">
        <v>41244</v>
      </c>
      <c r="B73" s="8">
        <f>'Güven Endeksleri'!B73/'Güven Endeksleri'!B61*100-100</f>
        <v>-7.1863368458127752</v>
      </c>
      <c r="C73" s="8">
        <f>'Güven Endeksleri'!C73/'Güven Endeksleri'!C61*100-100</f>
        <v>-6.6389218502249179</v>
      </c>
      <c r="D73" s="8">
        <f>'Güven Endeksleri'!D73/'Güven Endeksleri'!D61*100-100</f>
        <v>-1.6869728209934323</v>
      </c>
      <c r="E73" s="8">
        <f>'Güven Endeksleri'!E73/'Güven Endeksleri'!E61*100-100</f>
        <v>-4.2693132806345631</v>
      </c>
      <c r="F73" s="8">
        <f>'Güven Endeksleri'!F73/'Güven Endeksleri'!F61*100-100</f>
        <v>-3.2637957218346827</v>
      </c>
      <c r="G73" s="8">
        <f>'Güven Endeksleri'!G73/'Güven Endeksleri'!G61*100-100</f>
        <v>-11.168036629749196</v>
      </c>
    </row>
    <row r="74" spans="1:7" x14ac:dyDescent="0.25">
      <c r="A74" s="6">
        <v>41275</v>
      </c>
      <c r="B74" s="8">
        <f>'Güven Endeksleri'!B74/'Güven Endeksleri'!B62*100-100</f>
        <v>-3.8166884243667596</v>
      </c>
      <c r="C74" s="8">
        <f>'Güven Endeksleri'!C74/'Güven Endeksleri'!C62*100-100</f>
        <v>-4.101910096874434</v>
      </c>
      <c r="D74" s="8">
        <f>'Güven Endeksleri'!D74/'Güven Endeksleri'!D62*100-100</f>
        <v>0.28653295128940215</v>
      </c>
      <c r="E74" s="8">
        <f>'Güven Endeksleri'!E74/'Güven Endeksleri'!E62*100-100</f>
        <v>-2.5747402876992567</v>
      </c>
      <c r="F74" s="8">
        <f>'Güven Endeksleri'!F74/'Güven Endeksleri'!F62*100-100</f>
        <v>1.2340061255515167</v>
      </c>
      <c r="G74" s="8">
        <f>'Güven Endeksleri'!G74/'Güven Endeksleri'!G62*100-100</f>
        <v>-8.6426875451025893</v>
      </c>
    </row>
    <row r="75" spans="1:7" x14ac:dyDescent="0.25">
      <c r="A75" s="6">
        <v>41306</v>
      </c>
      <c r="B75" s="8">
        <f>'Güven Endeksleri'!B75/'Güven Endeksleri'!B63*100-100</f>
        <v>-1.8184422129773452</v>
      </c>
      <c r="C75" s="8">
        <f>'Güven Endeksleri'!C75/'Güven Endeksleri'!C63*100-100</f>
        <v>-3.7521498177684691</v>
      </c>
      <c r="D75" s="8">
        <f>'Güven Endeksleri'!D75/'Güven Endeksleri'!D63*100-100</f>
        <v>-2.2872827081427261</v>
      </c>
      <c r="E75" s="8">
        <f>'Güven Endeksleri'!E75/'Güven Endeksleri'!E63*100-100</f>
        <v>-0.30840362108700958</v>
      </c>
      <c r="F75" s="8">
        <f>'Güven Endeksleri'!F75/'Güven Endeksleri'!F63*100-100</f>
        <v>4.0314571864264792</v>
      </c>
      <c r="G75" s="8">
        <f>'Güven Endeksleri'!G75/'Güven Endeksleri'!G63*100-100</f>
        <v>-4.7462871863811529</v>
      </c>
    </row>
    <row r="76" spans="1:7" x14ac:dyDescent="0.25">
      <c r="A76" s="6">
        <v>41334</v>
      </c>
      <c r="B76" s="8">
        <f>'Güven Endeksleri'!B76/'Güven Endeksleri'!B64*100-100</f>
        <v>-1.847903333377559</v>
      </c>
      <c r="C76" s="8">
        <f>'Güven Endeksleri'!C76/'Güven Endeksleri'!C64*100-100</f>
        <v>-5.5773264510033442</v>
      </c>
      <c r="D76" s="8">
        <f>'Güven Endeksleri'!D76/'Güven Endeksleri'!D64*100-100</f>
        <v>-0.55045871559632076</v>
      </c>
      <c r="E76" s="8">
        <f>'Güven Endeksleri'!E76/'Güven Endeksleri'!E64*100-100</f>
        <v>-0.8212292085830768</v>
      </c>
      <c r="F76" s="8">
        <f>'Güven Endeksleri'!F76/'Güven Endeksleri'!F64*100-100</f>
        <v>4.298284331872182</v>
      </c>
      <c r="G76" s="8">
        <f>'Güven Endeksleri'!G76/'Güven Endeksleri'!G64*100-100</f>
        <v>-1.4432606657604339</v>
      </c>
    </row>
    <row r="77" spans="1:7" x14ac:dyDescent="0.25">
      <c r="A77" s="6">
        <v>41365</v>
      </c>
      <c r="B77" s="8">
        <f>'Güven Endeksleri'!B77/'Güven Endeksleri'!B65*100-100</f>
        <v>-1.4503551246288993</v>
      </c>
      <c r="C77" s="8">
        <f>'Güven Endeksleri'!C77/'Güven Endeksleri'!C65*100-100</f>
        <v>-0.16928212829611766</v>
      </c>
      <c r="D77" s="8">
        <f>'Güven Endeksleri'!D77/'Güven Endeksleri'!D65*100-100</f>
        <v>-3.4639927073837669</v>
      </c>
      <c r="E77" s="8">
        <f>'Güven Endeksleri'!E77/'Güven Endeksleri'!E65*100-100</f>
        <v>0.61018952342092803</v>
      </c>
      <c r="F77" s="8">
        <f>'Güven Endeksleri'!F77/'Güven Endeksleri'!F65*100-100</f>
        <v>1.9798190336234711</v>
      </c>
      <c r="G77" s="8">
        <f>'Güven Endeksleri'!G77/'Güven Endeksleri'!G65*100-100</f>
        <v>-7.317452921038452</v>
      </c>
    </row>
    <row r="78" spans="1:7" x14ac:dyDescent="0.25">
      <c r="A78" s="6">
        <v>41395</v>
      </c>
      <c r="B78" s="8">
        <f>'Güven Endeksleri'!B78/'Güven Endeksleri'!B66*100-100</f>
        <v>-1.3362240144585655</v>
      </c>
      <c r="C78" s="8">
        <f>'Güven Endeksleri'!C78/'Güven Endeksleri'!C66*100-100</f>
        <v>-0.82922374784796204</v>
      </c>
      <c r="D78" s="8">
        <f>'Güven Endeksleri'!D78/'Güven Endeksleri'!D66*100-100</f>
        <v>-9.2165898617508901E-2</v>
      </c>
      <c r="E78" s="8">
        <f>'Güven Endeksleri'!E78/'Güven Endeksleri'!E66*100-100</f>
        <v>-0.41337025919749237</v>
      </c>
      <c r="F78" s="8">
        <f>'Güven Endeksleri'!F78/'Güven Endeksleri'!F66*100-100</f>
        <v>-0.53812922078685688</v>
      </c>
      <c r="G78" s="8">
        <f>'Güven Endeksleri'!G78/'Güven Endeksleri'!G66*100-100</f>
        <v>-6.8143850880542232</v>
      </c>
    </row>
    <row r="79" spans="1:7" x14ac:dyDescent="0.25">
      <c r="A79" s="6">
        <v>41426</v>
      </c>
      <c r="B79" s="8">
        <f>'Güven Endeksleri'!B79/'Güven Endeksleri'!B67*100-100</f>
        <v>0.13917296408570223</v>
      </c>
      <c r="C79" s="8">
        <f>'Güven Endeksleri'!C79/'Güven Endeksleri'!C67*100-100</f>
        <v>-0.68608635815672869</v>
      </c>
      <c r="D79" s="8">
        <f>'Güven Endeksleri'!D79/'Güven Endeksleri'!D67*100-100</f>
        <v>5.7692307692307736</v>
      </c>
      <c r="E79" s="8">
        <f>'Güven Endeksleri'!E79/'Güven Endeksleri'!E67*100-100</f>
        <v>-3.2180957405359294</v>
      </c>
      <c r="F79" s="8">
        <f>'Güven Endeksleri'!F79/'Güven Endeksleri'!F67*100-100</f>
        <v>2.0694540683900584</v>
      </c>
      <c r="G79" s="8">
        <f>'Güven Endeksleri'!G79/'Güven Endeksleri'!G67*100-100</f>
        <v>-5.9145471577036517</v>
      </c>
    </row>
    <row r="80" spans="1:7" x14ac:dyDescent="0.25">
      <c r="A80" s="6">
        <v>41456</v>
      </c>
      <c r="B80" s="8">
        <f>'Güven Endeksleri'!B80/'Güven Endeksleri'!B68*100-100</f>
        <v>-3.0651220567681889</v>
      </c>
      <c r="C80" s="8">
        <f>'Güven Endeksleri'!C80/'Güven Endeksleri'!C68*100-100</f>
        <v>1.8915584169983504</v>
      </c>
      <c r="D80" s="8">
        <f>'Güven Endeksleri'!D80/'Güven Endeksleri'!D68*100-100</f>
        <v>-0.18796992481203745</v>
      </c>
      <c r="E80" s="8">
        <f>'Güven Endeksleri'!E80/'Güven Endeksleri'!E68*100-100</f>
        <v>-5.7253506780053982</v>
      </c>
      <c r="F80" s="8">
        <f>'Güven Endeksleri'!F80/'Güven Endeksleri'!F68*100-100</f>
        <v>-8.5969842819224596E-2</v>
      </c>
      <c r="G80" s="8">
        <f>'Güven Endeksleri'!G80/'Güven Endeksleri'!G68*100-100</f>
        <v>-4.8425579385008461</v>
      </c>
    </row>
    <row r="81" spans="1:7" x14ac:dyDescent="0.25">
      <c r="A81" s="6">
        <v>41487</v>
      </c>
      <c r="B81" s="8">
        <f>'Güven Endeksleri'!B81/'Güven Endeksleri'!B69*100-100</f>
        <v>0.7750806445234133</v>
      </c>
      <c r="C81" s="8">
        <f>'Güven Endeksleri'!C81/'Güven Endeksleri'!C69*100-100</f>
        <v>3.8249548600900312</v>
      </c>
      <c r="D81" s="8">
        <f>'Güven Endeksleri'!D81/'Güven Endeksleri'!D69*100-100</f>
        <v>1.2310606060606233</v>
      </c>
      <c r="E81" s="8">
        <f>'Güven Endeksleri'!E81/'Güven Endeksleri'!E69*100-100</f>
        <v>-1.6432538529798819</v>
      </c>
      <c r="F81" s="8">
        <f>'Güven Endeksleri'!F81/'Güven Endeksleri'!F69*100-100</f>
        <v>0.30979169919416449</v>
      </c>
      <c r="G81" s="8">
        <f>'Güven Endeksleri'!G81/'Güven Endeksleri'!G69*100-100</f>
        <v>-4.23783831793628</v>
      </c>
    </row>
    <row r="82" spans="1:7" x14ac:dyDescent="0.25">
      <c r="A82" s="6">
        <v>41518</v>
      </c>
      <c r="B82" s="8">
        <f>'Güven Endeksleri'!B82/'Güven Endeksleri'!B70*100-100</f>
        <v>-0.14046955080941359</v>
      </c>
      <c r="C82" s="8">
        <f>'Güven Endeksleri'!C82/'Güven Endeksleri'!C70*100-100</f>
        <v>-4.8806381898316431E-3</v>
      </c>
      <c r="D82" s="8">
        <f>'Güven Endeksleri'!D82/'Güven Endeksleri'!D70*100-100</f>
        <v>1.7374517374517495</v>
      </c>
      <c r="E82" s="8">
        <f>'Güven Endeksleri'!E82/'Güven Endeksleri'!E70*100-100</f>
        <v>-1.1370601545604586</v>
      </c>
      <c r="F82" s="8">
        <f>'Güven Endeksleri'!F82/'Güven Endeksleri'!F70*100-100</f>
        <v>0.77564302083391112</v>
      </c>
      <c r="G82" s="8">
        <f>'Güven Endeksleri'!G82/'Güven Endeksleri'!G70*100-100</f>
        <v>-6.6428587650726314</v>
      </c>
    </row>
    <row r="83" spans="1:7" x14ac:dyDescent="0.25">
      <c r="A83" s="6">
        <v>41548</v>
      </c>
      <c r="B83" s="8">
        <f>'Güven Endeksleri'!B83/'Güven Endeksleri'!B71*100-100</f>
        <v>4.0886037644336994</v>
      </c>
      <c r="C83" s="8">
        <f>'Güven Endeksleri'!C83/'Güven Endeksleri'!C71*100-100</f>
        <v>8.9353066821990836</v>
      </c>
      <c r="D83" s="8">
        <f>'Güven Endeksleri'!D83/'Güven Endeksleri'!D71*100-100</f>
        <v>2.3629489603024467</v>
      </c>
      <c r="E83" s="8">
        <f>'Güven Endeksleri'!E83/'Güven Endeksleri'!E71*100-100</f>
        <v>-9.2409899339386925E-2</v>
      </c>
      <c r="F83" s="8">
        <f>'Güven Endeksleri'!F83/'Güven Endeksleri'!F71*100-100</f>
        <v>3.8493622470888482</v>
      </c>
      <c r="G83" s="8">
        <f>'Güven Endeksleri'!G83/'Güven Endeksleri'!G71*100-100</f>
        <v>-0.94626616114487661</v>
      </c>
    </row>
    <row r="84" spans="1:7" x14ac:dyDescent="0.25">
      <c r="A84" s="6">
        <v>41579</v>
      </c>
      <c r="B84" s="8">
        <f>'Güven Endeksleri'!B84/'Güven Endeksleri'!B72*100-100</f>
        <v>3.8221199801314611</v>
      </c>
      <c r="C84" s="8">
        <f>'Güven Endeksleri'!C84/'Güven Endeksleri'!C72*100-100</f>
        <v>6.7474195710837535</v>
      </c>
      <c r="D84" s="8">
        <f>'Güven Endeksleri'!D84/'Güven Endeksleri'!D72*100-100</f>
        <v>-3.0754892823858313</v>
      </c>
      <c r="E84" s="8">
        <f>'Güven Endeksleri'!E84/'Güven Endeksleri'!E72*100-100</f>
        <v>3.1670941744022656</v>
      </c>
      <c r="F84" s="8">
        <f>'Güven Endeksleri'!F84/'Güven Endeksleri'!F72*100-100</f>
        <v>3.3565784170058066</v>
      </c>
      <c r="G84" s="8">
        <f>'Güven Endeksleri'!G84/'Güven Endeksleri'!G72*100-100</f>
        <v>0.65853071170897692</v>
      </c>
    </row>
    <row r="85" spans="1:7" x14ac:dyDescent="0.25">
      <c r="A85" s="6">
        <v>41609</v>
      </c>
      <c r="B85" s="8">
        <f>'Güven Endeksleri'!B85/'Güven Endeksleri'!B73*100-100</f>
        <v>2.2005418316978194</v>
      </c>
      <c r="C85" s="8">
        <f>'Güven Endeksleri'!C85/'Güven Endeksleri'!C73*100-100</f>
        <v>1.8816557404698102</v>
      </c>
      <c r="D85" s="8">
        <f>'Güven Endeksleri'!D85/'Güven Endeksleri'!D73*100-100</f>
        <v>-1.0486177311725555</v>
      </c>
      <c r="E85" s="8">
        <f>'Güven Endeksleri'!E85/'Güven Endeksleri'!E73*100-100</f>
        <v>1.4970767801360694</v>
      </c>
      <c r="F85" s="8">
        <f>'Güven Endeksleri'!F85/'Güven Endeksleri'!F73*100-100</f>
        <v>1.8417739883912105</v>
      </c>
      <c r="G85" s="8">
        <f>'Güven Endeksleri'!G85/'Güven Endeksleri'!G73*100-100</f>
        <v>1.5314823749882578</v>
      </c>
    </row>
    <row r="86" spans="1:7" x14ac:dyDescent="0.25">
      <c r="A86" s="6">
        <v>41640</v>
      </c>
      <c r="B86" s="8">
        <f>'Güven Endeksleri'!B86/'Güven Endeksleri'!B74*100-100</f>
        <v>-2.3840054775448891</v>
      </c>
      <c r="C86" s="8">
        <f>'Güven Endeksleri'!C86/'Güven Endeksleri'!C74*100-100</f>
        <v>-4.525514638760626</v>
      </c>
      <c r="D86" s="8">
        <f>'Güven Endeksleri'!D86/'Güven Endeksleri'!D74*100-100</f>
        <v>-5.6190476190476204</v>
      </c>
      <c r="E86" s="8">
        <f>'Güven Endeksleri'!E86/'Güven Endeksleri'!E74*100-100</f>
        <v>-0.4756923411995615</v>
      </c>
      <c r="F86" s="8">
        <f>'Güven Endeksleri'!F86/'Güven Endeksleri'!F74*100-100</f>
        <v>0.67443237929497002</v>
      </c>
      <c r="G86" s="8">
        <f>'Güven Endeksleri'!G86/'Güven Endeksleri'!G74*100-100</f>
        <v>7.4830222364482779</v>
      </c>
    </row>
    <row r="87" spans="1:7" x14ac:dyDescent="0.25">
      <c r="A87" s="6">
        <v>41671</v>
      </c>
      <c r="B87" s="8">
        <f>'Güven Endeksleri'!B87/'Güven Endeksleri'!B75*100-100</f>
        <v>-7.0620132246827154</v>
      </c>
      <c r="C87" s="8">
        <f>'Güven Endeksleri'!C87/'Güven Endeksleri'!C75*100-100</f>
        <v>-9.6829849123894149</v>
      </c>
      <c r="D87" s="8">
        <f>'Güven Endeksleri'!D87/'Güven Endeksleri'!D75*100-100</f>
        <v>-6.0861423220973734</v>
      </c>
      <c r="E87" s="8">
        <f>'Güven Endeksleri'!E87/'Güven Endeksleri'!E75*100-100</f>
        <v>-3.0310479745354399</v>
      </c>
      <c r="F87" s="8">
        <f>'Güven Endeksleri'!F87/'Güven Endeksleri'!F75*100-100</f>
        <v>-4.5278976037116792</v>
      </c>
      <c r="G87" s="8">
        <f>'Güven Endeksleri'!G87/'Güven Endeksleri'!G75*100-100</f>
        <v>-2.2461441320429429</v>
      </c>
    </row>
    <row r="88" spans="1:7" x14ac:dyDescent="0.25">
      <c r="A88" s="6">
        <v>41699</v>
      </c>
      <c r="B88" s="8">
        <f>'Güven Endeksleri'!B88/'Güven Endeksleri'!B76*100-100</f>
        <v>-6.1611520340137673</v>
      </c>
      <c r="C88" s="8">
        <f>'Güven Endeksleri'!C88/'Güven Endeksleri'!C76*100-100</f>
        <v>-2.9358984025192285</v>
      </c>
      <c r="D88" s="8">
        <f>'Güven Endeksleri'!D88/'Güven Endeksleri'!D76*100-100</f>
        <v>-4.8892988929889327</v>
      </c>
      <c r="E88" s="8">
        <f>'Güven Endeksleri'!E88/'Güven Endeksleri'!E76*100-100</f>
        <v>-3.4198357108458026</v>
      </c>
      <c r="F88" s="8">
        <f>'Güven Endeksleri'!F88/'Güven Endeksleri'!F76*100-100</f>
        <v>-6.8583549905810202</v>
      </c>
      <c r="G88" s="8">
        <f>'Güven Endeksleri'!G88/'Güven Endeksleri'!G76*100-100</f>
        <v>-11.760048483169314</v>
      </c>
    </row>
    <row r="89" spans="1:7" x14ac:dyDescent="0.25">
      <c r="A89" s="6">
        <v>41730</v>
      </c>
      <c r="B89" s="8">
        <f>'Güven Endeksleri'!B89/'Güven Endeksleri'!B77*100-100</f>
        <v>-3.658275650154593</v>
      </c>
      <c r="C89" s="8">
        <f>'Güven Endeksleri'!C89/'Güven Endeksleri'!C77*100-100</f>
        <v>3.7755391668407867</v>
      </c>
      <c r="D89" s="8">
        <f>'Güven Endeksleri'!D89/'Güven Endeksleri'!D77*100-100</f>
        <v>-0.75542965061379164</v>
      </c>
      <c r="E89" s="8">
        <f>'Güven Endeksleri'!E89/'Güven Endeksleri'!E77*100-100</f>
        <v>-5.9447980456255038</v>
      </c>
      <c r="F89" s="8">
        <f>'Güven Endeksleri'!F89/'Güven Endeksleri'!F77*100-100</f>
        <v>-2.375578674332516</v>
      </c>
      <c r="G89" s="8">
        <f>'Güven Endeksleri'!G89/'Güven Endeksleri'!G77*100-100</f>
        <v>-6.5573733653642279</v>
      </c>
    </row>
    <row r="90" spans="1:7" x14ac:dyDescent="0.25">
      <c r="A90" s="6">
        <v>41760</v>
      </c>
      <c r="B90" s="8">
        <f>'Güven Endeksleri'!B90/'Güven Endeksleri'!B78*100-100</f>
        <v>-4.4823181872230293</v>
      </c>
      <c r="C90" s="8">
        <f>'Güven Endeksleri'!C90/'Güven Endeksleri'!C78*100-100</f>
        <v>-1.8712315003007802</v>
      </c>
      <c r="D90" s="8">
        <f>'Güven Endeksleri'!D90/'Güven Endeksleri'!D78*100-100</f>
        <v>-0.73800738007381028</v>
      </c>
      <c r="E90" s="8">
        <f>'Güven Endeksleri'!E90/'Güven Endeksleri'!E78*100-100</f>
        <v>-6.2847346084564037</v>
      </c>
      <c r="F90" s="8">
        <f>'Güven Endeksleri'!F90/'Güven Endeksleri'!F78*100-100</f>
        <v>2.6453724519456046E-2</v>
      </c>
      <c r="G90" s="8">
        <f>'Güven Endeksleri'!G90/'Güven Endeksleri'!G78*100-100</f>
        <v>-5.8437821371572483</v>
      </c>
    </row>
    <row r="91" spans="1:7" x14ac:dyDescent="0.25">
      <c r="A91" s="6">
        <v>41791</v>
      </c>
      <c r="B91" s="8">
        <f>'Güven Endeksleri'!B91/'Güven Endeksleri'!B79*100-100</f>
        <v>-4.4880145370885742</v>
      </c>
      <c r="C91" s="8">
        <f>'Güven Endeksleri'!C91/'Güven Endeksleri'!C79*100-100</f>
        <v>-3.3142352014125436</v>
      </c>
      <c r="D91" s="8">
        <f>'Güven Endeksleri'!D91/'Güven Endeksleri'!D79*100-100</f>
        <v>-3.2727272727272663</v>
      </c>
      <c r="E91" s="8">
        <f>'Güven Endeksleri'!E91/'Güven Endeksleri'!E79*100-100</f>
        <v>-2.8413179728290032</v>
      </c>
      <c r="F91" s="8">
        <f>'Güven Endeksleri'!F91/'Güven Endeksleri'!F79*100-100</f>
        <v>-1.9095459701196802</v>
      </c>
      <c r="G91" s="8">
        <f>'Güven Endeksleri'!G91/'Güven Endeksleri'!G79*100-100</f>
        <v>-3.9882159530133379</v>
      </c>
    </row>
    <row r="92" spans="1:7" x14ac:dyDescent="0.25">
      <c r="A92" s="6">
        <v>41821</v>
      </c>
      <c r="B92" s="8">
        <f>'Güven Endeksleri'!B92/'Güven Endeksleri'!B80*100-100</f>
        <v>-5.4544062148967072</v>
      </c>
      <c r="C92" s="8">
        <f>'Güven Endeksleri'!C92/'Güven Endeksleri'!C80*100-100</f>
        <v>-5.8092377500018983</v>
      </c>
      <c r="D92" s="8">
        <f>'Güven Endeksleri'!D92/'Güven Endeksleri'!D80*100-100</f>
        <v>-1.4124293785310726</v>
      </c>
      <c r="E92" s="8">
        <f>'Güven Endeksleri'!E92/'Güven Endeksleri'!E80*100-100</f>
        <v>-4.2229412119004621</v>
      </c>
      <c r="F92" s="8">
        <f>'Güven Endeksleri'!F92/'Güven Endeksleri'!F80*100-100</f>
        <v>1.1323057765777094</v>
      </c>
      <c r="G92" s="8">
        <f>'Güven Endeksleri'!G92/'Güven Endeksleri'!G80*100-100</f>
        <v>-4.9434229324908614</v>
      </c>
    </row>
    <row r="93" spans="1:7" x14ac:dyDescent="0.25">
      <c r="A93" s="6">
        <v>41852</v>
      </c>
      <c r="B93" s="8">
        <f>'Güven Endeksleri'!B93/'Güven Endeksleri'!B81*100-100</f>
        <v>-5.0276433679521801</v>
      </c>
      <c r="C93" s="8">
        <f>'Güven Endeksleri'!C93/'Güven Endeksleri'!C81*100-100</f>
        <v>-5.1093864797696682</v>
      </c>
      <c r="D93" s="8">
        <f>'Güven Endeksleri'!D93/'Güven Endeksleri'!D81*100-100</f>
        <v>-2.6192703461178724</v>
      </c>
      <c r="E93" s="8">
        <f>'Güven Endeksleri'!E93/'Güven Endeksleri'!E81*100-100</f>
        <v>-4.2438534017669269</v>
      </c>
      <c r="F93" s="8">
        <f>'Güven Endeksleri'!F93/'Güven Endeksleri'!F81*100-100</f>
        <v>0.15913854173210495</v>
      </c>
      <c r="G93" s="8">
        <f>'Güven Endeksleri'!G93/'Güven Endeksleri'!G81*100-100</f>
        <v>-1.6799569840286068</v>
      </c>
    </row>
    <row r="94" spans="1:7" x14ac:dyDescent="0.25">
      <c r="A94" s="6">
        <v>41883</v>
      </c>
      <c r="B94" s="8">
        <f>'Güven Endeksleri'!B94/'Güven Endeksleri'!B82*100-100</f>
        <v>-0.61107285881467988</v>
      </c>
      <c r="C94" s="8">
        <f>'Güven Endeksleri'!C94/'Güven Endeksleri'!C82*100-100</f>
        <v>2.566236019175534</v>
      </c>
      <c r="D94" s="8">
        <f>'Güven Endeksleri'!D94/'Güven Endeksleri'!D82*100-100</f>
        <v>-9.4876660341569163E-2</v>
      </c>
      <c r="E94" s="8">
        <f>'Güven Endeksleri'!E94/'Güven Endeksleri'!E82*100-100</f>
        <v>-1.8380651352769064</v>
      </c>
      <c r="F94" s="8">
        <f>'Güven Endeksleri'!F94/'Güven Endeksleri'!F82*100-100</f>
        <v>-0.79822328014125787</v>
      </c>
      <c r="G94" s="8">
        <f>'Güven Endeksleri'!G94/'Güven Endeksleri'!G82*100-100</f>
        <v>2.1650806472304822</v>
      </c>
    </row>
    <row r="95" spans="1:7" x14ac:dyDescent="0.25">
      <c r="A95" s="6">
        <v>41913</v>
      </c>
      <c r="B95" s="8">
        <f>'Güven Endeksleri'!B95/'Güven Endeksleri'!B83*100-100</f>
        <v>-3.9109991086266689</v>
      </c>
      <c r="C95" s="8">
        <f>'Güven Endeksleri'!C95/'Güven Endeksleri'!C83*100-100</f>
        <v>-6.8866013132376196</v>
      </c>
      <c r="D95" s="8">
        <f>'Güven Endeksleri'!D95/'Güven Endeksleri'!D83*100-100</f>
        <v>1.0156971375808013</v>
      </c>
      <c r="E95" s="8">
        <f>'Güven Endeksleri'!E95/'Güven Endeksleri'!E83*100-100</f>
        <v>-4.2140310344979355</v>
      </c>
      <c r="F95" s="8">
        <f>'Güven Endeksleri'!F95/'Güven Endeksleri'!F83*100-100</f>
        <v>-0.61023345014309882</v>
      </c>
      <c r="G95" s="8">
        <f>'Güven Endeksleri'!G95/'Güven Endeksleri'!G83*100-100</f>
        <v>-3.9736216251000371</v>
      </c>
    </row>
    <row r="96" spans="1:7" x14ac:dyDescent="0.25">
      <c r="A96" s="6">
        <v>41944</v>
      </c>
      <c r="B96" s="8">
        <f>'Güven Endeksleri'!B96/'Güven Endeksleri'!B84*100-100</f>
        <v>-7.8788326347048496</v>
      </c>
      <c r="C96" s="8">
        <f>'Güven Endeksleri'!C96/'Güven Endeksleri'!C84*100-100</f>
        <v>-11.391703730952358</v>
      </c>
      <c r="D96" s="8">
        <f>'Güven Endeksleri'!D96/'Güven Endeksleri'!D84*100-100</f>
        <v>0.3846153846153868</v>
      </c>
      <c r="E96" s="8">
        <f>'Güven Endeksleri'!E96/'Güven Endeksleri'!E84*100-100</f>
        <v>-7.6101123665732189</v>
      </c>
      <c r="F96" s="8">
        <f>'Güven Endeksleri'!F96/'Güven Endeksleri'!F84*100-100</f>
        <v>-1.8417498188436809</v>
      </c>
      <c r="G96" s="8">
        <f>'Güven Endeksleri'!G96/'Güven Endeksleri'!G84*100-100</f>
        <v>-1.6693200714215664</v>
      </c>
    </row>
    <row r="97" spans="1:7" x14ac:dyDescent="0.25">
      <c r="A97" s="6">
        <v>41974</v>
      </c>
      <c r="B97" s="8">
        <f>'Güven Endeksleri'!B97/'Güven Endeksleri'!B85*100-100</f>
        <v>-4.7632370926342986</v>
      </c>
      <c r="C97" s="8">
        <f>'Güven Endeksleri'!C97/'Güven Endeksleri'!C85*100-100</f>
        <v>-9.634350737805832</v>
      </c>
      <c r="D97" s="8">
        <f>'Güven Endeksleri'!D97/'Güven Endeksleri'!D85*100-100</f>
        <v>1.1560693641618656</v>
      </c>
      <c r="E97" s="8">
        <f>'Güven Endeksleri'!E97/'Güven Endeksleri'!E85*100-100</f>
        <v>-4.9699922389696951</v>
      </c>
      <c r="F97" s="8">
        <f>'Güven Endeksleri'!F97/'Güven Endeksleri'!F85*100-100</f>
        <v>0.38765445350632888</v>
      </c>
      <c r="G97" s="8">
        <f>'Güven Endeksleri'!G97/'Güven Endeksleri'!G85*100-100</f>
        <v>-8.7548424782710299E-2</v>
      </c>
    </row>
    <row r="98" spans="1:7" x14ac:dyDescent="0.25">
      <c r="A98" s="6">
        <v>42005</v>
      </c>
      <c r="B98" s="8">
        <f>'Güven Endeksleri'!B98/'Güven Endeksleri'!B86*100-100</f>
        <v>-1.0356493067618828</v>
      </c>
      <c r="C98" s="8">
        <f>'Güven Endeksleri'!C98/'Güven Endeksleri'!C86*100-100</f>
        <v>-6.4272995606795575</v>
      </c>
      <c r="D98" s="8">
        <f>'Güven Endeksleri'!D98/'Güven Endeksleri'!D86*100-100</f>
        <v>5.8526740665994197</v>
      </c>
      <c r="E98" s="8">
        <f>'Güven Endeksleri'!E98/'Güven Endeksleri'!E86*100-100</f>
        <v>-1.4262683401788649</v>
      </c>
      <c r="F98" s="8">
        <f>'Güven Endeksleri'!F98/'Güven Endeksleri'!F86*100-100</f>
        <v>-3.3647476938167387</v>
      </c>
      <c r="G98" s="8">
        <f>'Güven Endeksleri'!G98/'Güven Endeksleri'!G86*100-100</f>
        <v>-6.666287880956375</v>
      </c>
    </row>
    <row r="99" spans="1:7" x14ac:dyDescent="0.25">
      <c r="A99" s="6">
        <v>42036</v>
      </c>
      <c r="B99" s="8">
        <f>'Güven Endeksleri'!B99/'Güven Endeksleri'!B87*100-100</f>
        <v>2.2505983715582829</v>
      </c>
      <c r="C99" s="8">
        <f>'Güven Endeksleri'!C99/'Güven Endeksleri'!C87*100-100</f>
        <v>-1.6953436105298039</v>
      </c>
      <c r="D99" s="8">
        <f>'Güven Endeksleri'!D99/'Güven Endeksleri'!D87*100-100</f>
        <v>4.1874376869391909</v>
      </c>
      <c r="E99" s="8">
        <f>'Güven Endeksleri'!E99/'Güven Endeksleri'!E87*100-100</f>
        <v>0.57129447827225022</v>
      </c>
      <c r="F99" s="8">
        <f>'Güven Endeksleri'!F99/'Güven Endeksleri'!F87*100-100</f>
        <v>-0.19588664247159215</v>
      </c>
      <c r="G99" s="8">
        <f>'Güven Endeksleri'!G99/'Güven Endeksleri'!G87*100-100</f>
        <v>4.3178593801526972</v>
      </c>
    </row>
    <row r="100" spans="1:7" x14ac:dyDescent="0.25">
      <c r="A100" s="6">
        <v>42064</v>
      </c>
      <c r="B100" s="8">
        <f>'Güven Endeksleri'!B100/'Güven Endeksleri'!B88*100-100</f>
        <v>-3.0271194490297262</v>
      </c>
      <c r="C100" s="8">
        <f>'Güven Endeksleri'!C100/'Güven Endeksleri'!C88*100-100</f>
        <v>-11.440797776200981</v>
      </c>
      <c r="D100" s="8">
        <f>'Güven Endeksleri'!D100/'Güven Endeksleri'!D88*100-100</f>
        <v>-3.0067895247332643</v>
      </c>
      <c r="E100" s="8">
        <f>'Güven Endeksleri'!E100/'Güven Endeksleri'!E88*100-100</f>
        <v>0.65793248761924872</v>
      </c>
      <c r="F100" s="8">
        <f>'Güven Endeksleri'!F100/'Güven Endeksleri'!F88*100-100</f>
        <v>1.2580250739649586</v>
      </c>
      <c r="G100" s="8">
        <f>'Güven Endeksleri'!G100/'Güven Endeksleri'!G88*100-100</f>
        <v>6.936999164076866</v>
      </c>
    </row>
    <row r="101" spans="1:7" x14ac:dyDescent="0.25">
      <c r="A101" s="6">
        <v>42095</v>
      </c>
      <c r="B101" s="8">
        <f>'Güven Endeksleri'!B101/'Güven Endeksleri'!B89*100-100</f>
        <v>-3.6252114835979938</v>
      </c>
      <c r="C101" s="8">
        <f>'Güven Endeksleri'!C101/'Güven Endeksleri'!C89*100-100</f>
        <v>-16.722772048342193</v>
      </c>
      <c r="D101" s="8">
        <f>'Güven Endeksleri'!D101/'Güven Endeksleri'!D89*100-100</f>
        <v>-0.76117982873454082</v>
      </c>
      <c r="E101" s="8">
        <f>'Güven Endeksleri'!E101/'Güven Endeksleri'!E89*100-100</f>
        <v>1.2653205474260574</v>
      </c>
      <c r="F101" s="8">
        <f>'Güven Endeksleri'!F101/'Güven Endeksleri'!F89*100-100</f>
        <v>-1.4235391118559448</v>
      </c>
      <c r="G101" s="8">
        <f>'Güven Endeksleri'!G101/'Güven Endeksleri'!G89*100-100</f>
        <v>2.8053581308305411</v>
      </c>
    </row>
    <row r="102" spans="1:7" x14ac:dyDescent="0.25">
      <c r="A102" s="6">
        <v>42125</v>
      </c>
      <c r="B102" s="8">
        <f>'Güven Endeksleri'!B102/'Güven Endeksleri'!B90*100-100</f>
        <v>-3.3934096838033838</v>
      </c>
      <c r="C102" s="8">
        <f>'Güven Endeksleri'!C102/'Güven Endeksleri'!C90*100-100</f>
        <v>-15.420094398097206</v>
      </c>
      <c r="D102" s="8">
        <f>'Güven Endeksleri'!D102/'Güven Endeksleri'!D90*100-100</f>
        <v>-1.672862453531593</v>
      </c>
      <c r="E102" s="8">
        <f>'Güven Endeksleri'!E102/'Güven Endeksleri'!E90*100-100</f>
        <v>2.4443591668991189</v>
      </c>
      <c r="F102" s="8">
        <f>'Güven Endeksleri'!F102/'Güven Endeksleri'!F90*100-100</f>
        <v>-0.7491203388316876</v>
      </c>
      <c r="G102" s="8">
        <f>'Güven Endeksleri'!G102/'Güven Endeksleri'!G90*100-100</f>
        <v>4.7384046948039327</v>
      </c>
    </row>
    <row r="103" spans="1:7" x14ac:dyDescent="0.25">
      <c r="A103" s="6">
        <v>42156</v>
      </c>
      <c r="B103" s="8">
        <f>'Güven Endeksleri'!B103/'Güven Endeksleri'!B91*100-100</f>
        <v>-4.0837225482607806</v>
      </c>
      <c r="C103" s="8">
        <f>'Güven Endeksleri'!C103/'Güven Endeksleri'!C91*100-100</f>
        <v>-9.8457050395869175</v>
      </c>
      <c r="D103" s="8">
        <f>'Güven Endeksleri'!D103/'Güven Endeksleri'!D91*100-100</f>
        <v>-4.2293233082706649</v>
      </c>
      <c r="E103" s="8">
        <f>'Güven Endeksleri'!E103/'Güven Endeksleri'!E91*100-100</f>
        <v>-0.32657589646599661</v>
      </c>
      <c r="F103" s="8">
        <f>'Güven Endeksleri'!F103/'Güven Endeksleri'!F91*100-100</f>
        <v>1.5556557640323803</v>
      </c>
      <c r="G103" s="8">
        <f>'Güven Endeksleri'!G103/'Güven Endeksleri'!G91*100-100</f>
        <v>5.6192108953429454</v>
      </c>
    </row>
    <row r="104" spans="1:7" x14ac:dyDescent="0.25">
      <c r="A104" s="6">
        <v>42186</v>
      </c>
      <c r="B104" s="8">
        <f>'Güven Endeksleri'!B104/'Güven Endeksleri'!B92*100-100</f>
        <v>-1.7079181134160279</v>
      </c>
      <c r="C104" s="8">
        <f>'Güven Endeksleri'!C104/'Güven Endeksleri'!C92*100-100</f>
        <v>-12.510189840776349</v>
      </c>
      <c r="D104" s="8">
        <f>'Güven Endeksleri'!D104/'Güven Endeksleri'!D92*100-100</f>
        <v>-2.1012416427889207</v>
      </c>
      <c r="E104" s="8">
        <f>'Güven Endeksleri'!E104/'Güven Endeksleri'!E92*100-100</f>
        <v>3.0908000973676195</v>
      </c>
      <c r="F104" s="8">
        <f>'Güven Endeksleri'!F104/'Güven Endeksleri'!F92*100-100</f>
        <v>-9.462489699949117E-2</v>
      </c>
      <c r="G104" s="8">
        <f>'Güven Endeksleri'!G104/'Güven Endeksleri'!G92*100-100</f>
        <v>4.1621979997464678</v>
      </c>
    </row>
    <row r="105" spans="1:7" x14ac:dyDescent="0.25">
      <c r="A105" s="6">
        <v>42217</v>
      </c>
      <c r="B105" s="8">
        <f>'Güven Endeksleri'!B105/'Güven Endeksleri'!B93*100-100</f>
        <v>-3.7427747845485584</v>
      </c>
      <c r="C105" s="8">
        <f>'Güven Endeksleri'!C105/'Güven Endeksleri'!C93*100-100</f>
        <v>-14.860605007010136</v>
      </c>
      <c r="D105" s="8">
        <f>'Güven Endeksleri'!D105/'Güven Endeksleri'!D93*100-100</f>
        <v>-1.2487992315081584</v>
      </c>
      <c r="E105" s="8">
        <f>'Güven Endeksleri'!E105/'Güven Endeksleri'!E93*100-100</f>
        <v>0.88905622849426891</v>
      </c>
      <c r="F105" s="8">
        <f>'Güven Endeksleri'!F105/'Güven Endeksleri'!F93*100-100</f>
        <v>-2.926762002888708</v>
      </c>
      <c r="G105" s="8">
        <f>'Güven Endeksleri'!G105/'Güven Endeksleri'!G93*100-100</f>
        <v>-0.13815501827755838</v>
      </c>
    </row>
    <row r="106" spans="1:7" x14ac:dyDescent="0.25">
      <c r="A106" s="6">
        <v>42248</v>
      </c>
      <c r="B106" s="8">
        <f>'Güven Endeksleri'!B106/'Güven Endeksleri'!B94*100-100</f>
        <v>-10.89784919147138</v>
      </c>
      <c r="C106" s="8">
        <f>'Güven Endeksleri'!C106/'Güven Endeksleri'!C94*100-100</f>
        <v>-20.879929011289974</v>
      </c>
      <c r="D106" s="8">
        <f>'Güven Endeksleri'!D106/'Güven Endeksleri'!D94*100-100</f>
        <v>-5.9829059829059901</v>
      </c>
      <c r="E106" s="8">
        <f>'Güven Endeksleri'!E106/'Güven Endeksleri'!E94*100-100</f>
        <v>-2.9028049207068847</v>
      </c>
      <c r="F106" s="8">
        <f>'Güven Endeksleri'!F106/'Güven Endeksleri'!F94*100-100</f>
        <v>-7.9400665465485645</v>
      </c>
      <c r="G106" s="8">
        <f>'Güven Endeksleri'!G106/'Güven Endeksleri'!G94*100-100</f>
        <v>-4.1556485700277079</v>
      </c>
    </row>
    <row r="107" spans="1:7" x14ac:dyDescent="0.25">
      <c r="A107" s="6">
        <v>42278</v>
      </c>
      <c r="B107" s="8">
        <f>'Güven Endeksleri'!B107/'Güven Endeksleri'!B95*100-100</f>
        <v>-7.5979803520783094</v>
      </c>
      <c r="C107" s="8">
        <f>'Güven Endeksleri'!C107/'Güven Endeksleri'!C95*100-100</f>
        <v>-10.741533700434474</v>
      </c>
      <c r="D107" s="8">
        <f>'Güven Endeksleri'!D107/'Güven Endeksleri'!D95*100-100</f>
        <v>-7.1297989031078828</v>
      </c>
      <c r="E107" s="8">
        <f>'Güven Endeksleri'!E107/'Güven Endeksleri'!E95*100-100</f>
        <v>-1.5722446708127222</v>
      </c>
      <c r="F107" s="8">
        <f>'Güven Endeksleri'!F107/'Güven Endeksleri'!F95*100-100</f>
        <v>-4.7451831368667001</v>
      </c>
      <c r="G107" s="8">
        <f>'Güven Endeksleri'!G107/'Güven Endeksleri'!G95*100-100</f>
        <v>-1.8779834237660253</v>
      </c>
    </row>
    <row r="108" spans="1:7" x14ac:dyDescent="0.25">
      <c r="A108" s="6">
        <v>42309</v>
      </c>
      <c r="B108" s="8">
        <f>'Güven Endeksleri'!B108/'Güven Endeksleri'!B96*100-100</f>
        <v>5.6160052845204689</v>
      </c>
      <c r="C108" s="8">
        <f>'Güven Endeksleri'!C108/'Güven Endeksleri'!C96*100-100</f>
        <v>12.33847136928074</v>
      </c>
      <c r="D108" s="8">
        <f>'Güven Endeksleri'!D108/'Güven Endeksleri'!D96*100-100</f>
        <v>2.8735632183908137</v>
      </c>
      <c r="E108" s="8">
        <f>'Güven Endeksleri'!E108/'Güven Endeksleri'!E96*100-100</f>
        <v>2.8506126775568816</v>
      </c>
      <c r="F108" s="8">
        <f>'Güven Endeksleri'!F108/'Güven Endeksleri'!F96*100-100</f>
        <v>1.7258554562165784</v>
      </c>
      <c r="G108" s="8">
        <f>'Güven Endeksleri'!G108/'Güven Endeksleri'!G96*100-100</f>
        <v>2.5391162805243681</v>
      </c>
    </row>
    <row r="109" spans="1:7" x14ac:dyDescent="0.25">
      <c r="A109" s="6">
        <v>42339</v>
      </c>
      <c r="B109" s="8">
        <f>'Güven Endeksleri'!B109/'Güven Endeksleri'!B97*100-100</f>
        <v>2.3941644533511948</v>
      </c>
      <c r="C109" s="8">
        <f>'Güven Endeksleri'!C109/'Güven Endeksleri'!C97*100-100</f>
        <v>8.5992947722262727</v>
      </c>
      <c r="D109" s="8">
        <f>'Güven Endeksleri'!D109/'Güven Endeksleri'!D97*100-100</f>
        <v>1.5238095238095326</v>
      </c>
      <c r="E109" s="8">
        <f>'Güven Endeksleri'!E109/'Güven Endeksleri'!E97*100-100</f>
        <v>0.25784997238372398</v>
      </c>
      <c r="F109" s="8">
        <f>'Güven Endeksleri'!F109/'Güven Endeksleri'!F97*100-100</f>
        <v>-0.43477154569305299</v>
      </c>
      <c r="G109" s="8">
        <f>'Güven Endeksleri'!G109/'Güven Endeksleri'!G97*100-100</f>
        <v>2.9540625482527219</v>
      </c>
    </row>
    <row r="110" spans="1:7" x14ac:dyDescent="0.25">
      <c r="A110" s="6">
        <v>42370</v>
      </c>
      <c r="B110" s="8">
        <f>'Güven Endeksleri'!B110/'Güven Endeksleri'!B98*100-100</f>
        <v>-3.0609543516683715</v>
      </c>
      <c r="C110" s="8">
        <f>'Güven Endeksleri'!C110/'Güven Endeksleri'!C98*100-100</f>
        <v>5.7772543124608973</v>
      </c>
      <c r="D110" s="8">
        <f>'Güven Endeksleri'!D110/'Güven Endeksleri'!D98*100-100</f>
        <v>1.5252621544327809</v>
      </c>
      <c r="E110" s="8">
        <f>'Güven Endeksleri'!E110/'Güven Endeksleri'!E98*100-100</f>
        <v>-8.0940843351297076</v>
      </c>
      <c r="F110" s="8">
        <f>'Güven Endeksleri'!F110/'Güven Endeksleri'!F98*100-100</f>
        <v>5.0056900239918463</v>
      </c>
      <c r="G110" s="8">
        <f>'Güven Endeksleri'!G110/'Güven Endeksleri'!G98*100-100</f>
        <v>2.0052869320603008</v>
      </c>
    </row>
    <row r="111" spans="1:7" x14ac:dyDescent="0.25">
      <c r="A111" s="6">
        <v>42401</v>
      </c>
      <c r="B111" s="8">
        <f>'Güven Endeksleri'!B111/'Güven Endeksleri'!B99*100-100</f>
        <v>-8.9759420050065586</v>
      </c>
      <c r="C111" s="8">
        <f>'Güven Endeksleri'!C111/'Güven Endeksleri'!C99*100-100</f>
        <v>-2.0931163157526811</v>
      </c>
      <c r="D111" s="8">
        <f>'Güven Endeksleri'!D111/'Güven Endeksleri'!D99*100-100</f>
        <v>0.57416267942582522</v>
      </c>
      <c r="E111" s="8">
        <f>'Güven Endeksleri'!E111/'Güven Endeksleri'!E99*100-100</f>
        <v>-12.066641891016118</v>
      </c>
      <c r="F111" s="8">
        <f>'Güven Endeksleri'!F111/'Güven Endeksleri'!F99*100-100</f>
        <v>2.8549940639571929</v>
      </c>
      <c r="G111" s="8">
        <f>'Güven Endeksleri'!G111/'Güven Endeksleri'!G99*100-100</f>
        <v>-2.0497888108901776</v>
      </c>
    </row>
    <row r="112" spans="1:7" x14ac:dyDescent="0.25">
      <c r="A112" s="6">
        <v>42430</v>
      </c>
      <c r="B112" s="8">
        <f>'Güven Endeksleri'!B112/'Güven Endeksleri'!B100*100-100</f>
        <v>-2.1848696326459986</v>
      </c>
      <c r="C112" s="8">
        <f>'Güven Endeksleri'!C112/'Güven Endeksleri'!C100*100-100</f>
        <v>4.0420928066283892</v>
      </c>
      <c r="D112" s="8">
        <f>'Güven Endeksleri'!D112/'Güven Endeksleri'!D100*100-100</f>
        <v>4.6000000000000085</v>
      </c>
      <c r="E112" s="8">
        <f>'Güven Endeksleri'!E112/'Güven Endeksleri'!E100*100-100</f>
        <v>-7.2905777848471303</v>
      </c>
      <c r="F112" s="8">
        <f>'Güven Endeksleri'!F112/'Güven Endeksleri'!F100*100-100</f>
        <v>7.1811404252709536</v>
      </c>
      <c r="G112" s="8">
        <f>'Güven Endeksleri'!G112/'Güven Endeksleri'!G100*100-100</f>
        <v>-2.3258161268901745</v>
      </c>
    </row>
    <row r="113" spans="1:7" x14ac:dyDescent="0.25">
      <c r="A113" s="6">
        <v>42461</v>
      </c>
      <c r="B113" s="8">
        <f>'Güven Endeksleri'!B113/'Güven Endeksleri'!B101*100-100</f>
        <v>-5.8825971142416478</v>
      </c>
      <c r="C113" s="8">
        <f>'Güven Endeksleri'!C113/'Güven Endeksleri'!C101*100-100</f>
        <v>4.7623593803199924</v>
      </c>
      <c r="D113" s="8">
        <f>'Güven Endeksleri'!D113/'Güven Endeksleri'!D101*100-100</f>
        <v>0.95877277085330093</v>
      </c>
      <c r="E113" s="8">
        <f>'Güven Endeksleri'!E113/'Güven Endeksleri'!E101*100-100</f>
        <v>-10.311387164121157</v>
      </c>
      <c r="F113" s="8">
        <f>'Güven Endeksleri'!F113/'Güven Endeksleri'!F101*100-100</f>
        <v>2.1501386503299074</v>
      </c>
      <c r="G113" s="8">
        <f>'Güven Endeksleri'!G113/'Güven Endeksleri'!G101*100-100</f>
        <v>0.12159982686721094</v>
      </c>
    </row>
    <row r="114" spans="1:7" x14ac:dyDescent="0.25">
      <c r="A114" s="6">
        <v>42491</v>
      </c>
      <c r="B114" s="8">
        <f>'Güven Endeksleri'!B114/'Güven Endeksleri'!B102*100-100</f>
        <v>-3.1454083696416006</v>
      </c>
      <c r="C114" s="8">
        <f>'Güven Endeksleri'!C114/'Güven Endeksleri'!C102*100-100</f>
        <v>6.9391794980105033</v>
      </c>
      <c r="D114" s="8">
        <f>'Güven Endeksleri'!D114/'Güven Endeksleri'!D102*100-100</f>
        <v>-0.75614366729678295</v>
      </c>
      <c r="E114" s="8">
        <f>'Güven Endeksleri'!E114/'Güven Endeksleri'!E102*100-100</f>
        <v>-5.9075144934422354</v>
      </c>
      <c r="F114" s="8">
        <f>'Güven Endeksleri'!F114/'Güven Endeksleri'!F102*100-100</f>
        <v>0.70147767002717387</v>
      </c>
      <c r="G114" s="8">
        <f>'Güven Endeksleri'!G114/'Güven Endeksleri'!G102*100-100</f>
        <v>-5.5742308655127459</v>
      </c>
    </row>
    <row r="115" spans="1:7" x14ac:dyDescent="0.25">
      <c r="A115" s="6">
        <v>42522</v>
      </c>
      <c r="B115" s="8">
        <f>'Güven Endeksleri'!B115/'Güven Endeksleri'!B103*100-100</f>
        <v>-0.85208791145628027</v>
      </c>
      <c r="C115" s="8">
        <f>'Güven Endeksleri'!C115/'Güven Endeksleri'!C103*100-100</f>
        <v>4.4856375967429614</v>
      </c>
      <c r="D115" s="8">
        <f>'Güven Endeksleri'!D115/'Güven Endeksleri'!D103*100-100</f>
        <v>2.1589793915603366</v>
      </c>
      <c r="E115" s="8">
        <f>'Güven Endeksleri'!E115/'Güven Endeksleri'!E103*100-100</f>
        <v>-3.5644624532742171</v>
      </c>
      <c r="F115" s="8">
        <f>'Güven Endeksleri'!F115/'Güven Endeksleri'!F103*100-100</f>
        <v>-3.7018507157313962</v>
      </c>
      <c r="G115" s="8">
        <f>'Güven Endeksleri'!G115/'Güven Endeksleri'!G103*100-100</f>
        <v>-4.9526897010986914</v>
      </c>
    </row>
    <row r="116" spans="1:7" x14ac:dyDescent="0.25">
      <c r="A116" s="6">
        <v>42552</v>
      </c>
      <c r="B116" s="8">
        <f>'Güven Endeksleri'!B116/'Güven Endeksleri'!B104*100-100</f>
        <v>2.6054887731214791</v>
      </c>
      <c r="C116" s="8">
        <f>'Güven Endeksleri'!C116/'Güven Endeksleri'!C104*100-100</f>
        <v>3.6527901545686916</v>
      </c>
      <c r="D116" s="8">
        <f>'Güven Endeksleri'!D116/'Güven Endeksleri'!D104*100-100</f>
        <v>3.1219512195121979</v>
      </c>
      <c r="E116" s="8">
        <f>'Güven Endeksleri'!E116/'Güven Endeksleri'!E104*100-100</f>
        <v>0.47310210288371479</v>
      </c>
      <c r="F116" s="8">
        <f>'Güven Endeksleri'!F116/'Güven Endeksleri'!F104*100-100</f>
        <v>-0.14071731989616865</v>
      </c>
      <c r="G116" s="8">
        <f>'Güven Endeksleri'!G116/'Güven Endeksleri'!G104*100-100</f>
        <v>-2.7050150585594679E-2</v>
      </c>
    </row>
    <row r="117" spans="1:7" x14ac:dyDescent="0.25">
      <c r="A117" s="6">
        <v>42583</v>
      </c>
      <c r="B117" s="8">
        <f>'Güven Endeksleri'!B117/'Güven Endeksleri'!B105*100-100</f>
        <v>-3.3137410810485619</v>
      </c>
      <c r="C117" s="8">
        <f>'Güven Endeksleri'!C117/'Güven Endeksleri'!C105*100-100</f>
        <v>19.39262511714044</v>
      </c>
      <c r="D117" s="8">
        <f>'Güven Endeksleri'!D117/'Güven Endeksleri'!D105*100-100</f>
        <v>-1.0700389105058292</v>
      </c>
      <c r="E117" s="8">
        <f>'Güven Endeksleri'!E117/'Güven Endeksleri'!E105*100-100</f>
        <v>-9.135213429184148</v>
      </c>
      <c r="F117" s="8">
        <f>'Güven Endeksleri'!F117/'Güven Endeksleri'!F105*100-100</f>
        <v>-0.7762498651972578</v>
      </c>
      <c r="G117" s="8">
        <f>'Güven Endeksleri'!G117/'Güven Endeksleri'!G105*100-100</f>
        <v>-3.4415398421041203</v>
      </c>
    </row>
    <row r="118" spans="1:7" x14ac:dyDescent="0.25">
      <c r="A118" s="6">
        <v>42614</v>
      </c>
      <c r="B118" s="8">
        <f>'Güven Endeksleri'!B118/'Güven Endeksleri'!B106*100-100</f>
        <v>7.5567308684244097</v>
      </c>
      <c r="C118" s="8">
        <f>'Güven Endeksleri'!C118/'Güven Endeksleri'!C106*100-100</f>
        <v>26.941903998133412</v>
      </c>
      <c r="D118" s="8">
        <f>'Güven Endeksleri'!D118/'Güven Endeksleri'!D106*100-100</f>
        <v>7.6767676767676818</v>
      </c>
      <c r="E118" s="8">
        <f>'Güven Endeksleri'!E118/'Güven Endeksleri'!E106*100-100</f>
        <v>-1.8909130363912254</v>
      </c>
      <c r="F118" s="8">
        <f>'Güven Endeksleri'!F118/'Güven Endeksleri'!F106*100-100</f>
        <v>-0.4021504464908503</v>
      </c>
      <c r="G118" s="8">
        <f>'Güven Endeksleri'!G118/'Güven Endeksleri'!G106*100-100</f>
        <v>1.393168635843935</v>
      </c>
    </row>
    <row r="119" spans="1:7" x14ac:dyDescent="0.25">
      <c r="A119" s="6">
        <v>42644</v>
      </c>
      <c r="B119" s="8">
        <f>'Güven Endeksleri'!B119/'Güven Endeksleri'!B107*100-100</f>
        <v>1.9884325582804081</v>
      </c>
      <c r="C119" s="8">
        <f>'Güven Endeksleri'!C119/'Güven Endeksleri'!C107*100-100</f>
        <v>17.927887850467371</v>
      </c>
      <c r="D119" s="8">
        <f>'Güven Endeksleri'!D119/'Güven Endeksleri'!D107*100-100</f>
        <v>3.2480314960630068</v>
      </c>
      <c r="E119" s="8">
        <f>'Güven Endeksleri'!E119/'Güven Endeksleri'!E107*100-100</f>
        <v>-3.8118750940476644</v>
      </c>
      <c r="F119" s="8">
        <f>'Güven Endeksleri'!F119/'Güven Endeksleri'!F107*100-100</f>
        <v>-4.5159440503900612</v>
      </c>
      <c r="G119" s="8">
        <f>'Güven Endeksleri'!G119/'Güven Endeksleri'!G107*100-100</f>
        <v>1.0236438046199225</v>
      </c>
    </row>
    <row r="120" spans="1:7" x14ac:dyDescent="0.25">
      <c r="A120" s="6">
        <v>42675</v>
      </c>
      <c r="B120" s="8">
        <f>'Güven Endeksleri'!B120/'Güven Endeksleri'!B108*100-100</f>
        <v>-6.0519705220142157</v>
      </c>
      <c r="C120" s="8">
        <f>'Güven Endeksleri'!C120/'Güven Endeksleri'!C108*100-100</f>
        <v>-10.657600989848177</v>
      </c>
      <c r="D120" s="8">
        <f>'Güven Endeksleri'!D120/'Güven Endeksleri'!D108*100-100</f>
        <v>0.74487895716946184</v>
      </c>
      <c r="E120" s="8">
        <f>'Güven Endeksleri'!E120/'Güven Endeksleri'!E108*100-100</f>
        <v>-3.271988051677468</v>
      </c>
      <c r="F120" s="8">
        <f>'Güven Endeksleri'!F120/'Güven Endeksleri'!F108*100-100</f>
        <v>-8.8698275142265146</v>
      </c>
      <c r="G120" s="8">
        <f>'Güven Endeksleri'!G120/'Güven Endeksleri'!G108*100-100</f>
        <v>-10.393818815632002</v>
      </c>
    </row>
    <row r="121" spans="1:7" x14ac:dyDescent="0.25">
      <c r="A121" s="6">
        <v>42705</v>
      </c>
      <c r="B121" s="8">
        <f>'Güven Endeksleri'!B121/'Güven Endeksleri'!B109*100-100</f>
        <v>-10.55131293393265</v>
      </c>
      <c r="C121" s="8">
        <f>'Güven Endeksleri'!C121/'Güven Endeksleri'!C109*100-100</f>
        <v>-13.856509728449439</v>
      </c>
      <c r="D121" s="8">
        <f>'Güven Endeksleri'!D121/'Güven Endeksleri'!D109*100-100</f>
        <v>-2.5328330206378951</v>
      </c>
      <c r="E121" s="8">
        <f>'Güven Endeksleri'!E121/'Güven Endeksleri'!E109*100-100</f>
        <v>-5.7314442591330419</v>
      </c>
      <c r="F121" s="8">
        <f>'Güven Endeksleri'!F121/'Güven Endeksleri'!F109*100-100</f>
        <v>-8.3861390021427837</v>
      </c>
      <c r="G121" s="8">
        <f>'Güven Endeksleri'!G121/'Güven Endeksleri'!G109*100-100</f>
        <v>-10.526768498021639</v>
      </c>
    </row>
    <row r="122" spans="1:7" x14ac:dyDescent="0.25">
      <c r="A122" s="6">
        <v>42736</v>
      </c>
      <c r="B122" s="8">
        <f>'Güven Endeksleri'!B122/'Güven Endeksleri'!B110*100-100</f>
        <v>-10.065578700505952</v>
      </c>
      <c r="C122" s="8">
        <f>'Güven Endeksleri'!C122/'Güven Endeksleri'!C110*100-100</f>
        <v>-6.5402227285863859</v>
      </c>
      <c r="D122" s="8">
        <f>'Güven Endeksleri'!D122/'Güven Endeksleri'!D110*100-100</f>
        <v>-5.5399061032863841</v>
      </c>
      <c r="E122" s="8">
        <f>'Güven Endeksleri'!E122/'Güven Endeksleri'!E110*100-100</f>
        <v>-5.4193703212768867</v>
      </c>
      <c r="F122" s="8">
        <f>'Güven Endeksleri'!F122/'Güven Endeksleri'!F110*100-100</f>
        <v>-11.783361010077286</v>
      </c>
      <c r="G122" s="8">
        <f>'Güven Endeksleri'!G122/'Güven Endeksleri'!G110*100-100</f>
        <v>-10.825836771127413</v>
      </c>
    </row>
    <row r="123" spans="1:7" x14ac:dyDescent="0.25">
      <c r="A123" s="6">
        <v>42767</v>
      </c>
      <c r="B123" s="8">
        <f>'Güven Endeksleri'!B123/'Güven Endeksleri'!B111*100-100</f>
        <v>1.4184497312303108</v>
      </c>
      <c r="C123" s="8">
        <f>'Güven Endeksleri'!C123/'Güven Endeksleri'!C111*100-100</f>
        <v>-1.3657136459828081</v>
      </c>
      <c r="D123" s="8">
        <f>'Güven Endeksleri'!D123/'Güven Endeksleri'!D111*100-100</f>
        <v>1.0466222645100061</v>
      </c>
      <c r="E123" s="8">
        <f>'Güven Endeksleri'!E123/'Güven Endeksleri'!E111*100-100</f>
        <v>4.054456359224389</v>
      </c>
      <c r="F123" s="8">
        <f>'Güven Endeksleri'!F123/'Güven Endeksleri'!F111*100-100</f>
        <v>-7.7642388014024846</v>
      </c>
      <c r="G123" s="8">
        <f>'Güven Endeksleri'!G123/'Güven Endeksleri'!G111*100-100</f>
        <v>-7.7304088947868195</v>
      </c>
    </row>
    <row r="124" spans="1:7" x14ac:dyDescent="0.25">
      <c r="A124" s="6">
        <v>42795</v>
      </c>
      <c r="B124" s="8">
        <f>'Güven Endeksleri'!B124/'Güven Endeksleri'!B112*100-100</f>
        <v>2.929971757715478</v>
      </c>
      <c r="C124" s="8">
        <f>'Güven Endeksleri'!C124/'Güven Endeksleri'!C112*100-100</f>
        <v>1.2095930245595241</v>
      </c>
      <c r="D124" s="8">
        <f>'Güven Endeksleri'!D124/'Güven Endeksleri'!D112*100-100</f>
        <v>1.8164435946462731</v>
      </c>
      <c r="E124" s="8">
        <f>'Güven Endeksleri'!E124/'Güven Endeksleri'!E112*100-100</f>
        <v>3.6911125694556262</v>
      </c>
      <c r="F124" s="8">
        <f>'Güven Endeksleri'!F124/'Güven Endeksleri'!F112*100-100</f>
        <v>-11.625957914676192</v>
      </c>
      <c r="G124" s="8">
        <f>'Güven Endeksleri'!G124/'Güven Endeksleri'!G112*100-100</f>
        <v>5.3900869526180486</v>
      </c>
    </row>
    <row r="125" spans="1:7" x14ac:dyDescent="0.25">
      <c r="A125" s="6">
        <v>42826</v>
      </c>
      <c r="B125" s="8">
        <f>'Güven Endeksleri'!B125/'Güven Endeksleri'!B113*100-100</f>
        <v>9.3917044933661202</v>
      </c>
      <c r="C125" s="8">
        <f>'Güven Endeksleri'!C125/'Güven Endeksleri'!C113*100-100</f>
        <v>4.1221291572699243</v>
      </c>
      <c r="D125" s="8">
        <f>'Güven Endeksleri'!D125/'Güven Endeksleri'!D113*100-100</f>
        <v>0.94966761633428121</v>
      </c>
      <c r="E125" s="8">
        <f>'Güven Endeksleri'!E125/'Güven Endeksleri'!E113*100-100</f>
        <v>11.048884378465587</v>
      </c>
      <c r="F125" s="8">
        <f>'Güven Endeksleri'!F125/'Güven Endeksleri'!F113*100-100</f>
        <v>-2.2204626431538088</v>
      </c>
      <c r="G125" s="8">
        <f>'Güven Endeksleri'!G125/'Güven Endeksleri'!G113*100-100</f>
        <v>5.0555352027929388</v>
      </c>
    </row>
    <row r="126" spans="1:7" x14ac:dyDescent="0.25">
      <c r="A126" s="6">
        <v>42856</v>
      </c>
      <c r="B126" s="8">
        <f>'Güven Endeksleri'!B126/'Güven Endeksleri'!B114*100-100</f>
        <v>7.0562102734973706</v>
      </c>
      <c r="C126" s="8">
        <f>'Güven Endeksleri'!C126/'Güven Endeksleri'!C114*100-100</f>
        <v>5.8663819975999871</v>
      </c>
      <c r="D126" s="8">
        <f>'Güven Endeksleri'!D126/'Güven Endeksleri'!D114*100-100</f>
        <v>-0.1904761904761898</v>
      </c>
      <c r="E126" s="8">
        <f>'Güven Endeksleri'!E126/'Güven Endeksleri'!E114*100-100</f>
        <v>7.8900596887436052</v>
      </c>
      <c r="F126" s="8">
        <f>'Güven Endeksleri'!F126/'Güven Endeksleri'!F114*100-100</f>
        <v>-0.99895400216782093</v>
      </c>
      <c r="G126" s="8">
        <f>'Güven Endeksleri'!G126/'Güven Endeksleri'!G114*100-100</f>
        <v>9.0245654922908045</v>
      </c>
    </row>
    <row r="127" spans="1:7" x14ac:dyDescent="0.25">
      <c r="A127" s="6">
        <v>42887</v>
      </c>
      <c r="B127" s="8">
        <f>'Güven Endeksleri'!B127/'Güven Endeksleri'!B115*100-100</f>
        <v>4.4723174255402114</v>
      </c>
      <c r="C127" s="8">
        <f>'Güven Endeksleri'!C127/'Güven Endeksleri'!C115*100-100</f>
        <v>0.82367640120679653</v>
      </c>
      <c r="D127" s="8">
        <f>'Güven Endeksleri'!D127/'Güven Endeksleri'!D115*100-100</f>
        <v>4.5148895292987561</v>
      </c>
      <c r="E127" s="8">
        <f>'Güven Endeksleri'!E127/'Güven Endeksleri'!E115*100-100</f>
        <v>3.1312654157877944</v>
      </c>
      <c r="F127" s="8">
        <f>'Güven Endeksleri'!F127/'Güven Endeksleri'!F115*100-100</f>
        <v>1.0260513639865252</v>
      </c>
      <c r="G127" s="8">
        <f>'Güven Endeksleri'!G127/'Güven Endeksleri'!G115*100-100</f>
        <v>7.1012820939890986</v>
      </c>
    </row>
    <row r="128" spans="1:7" x14ac:dyDescent="0.25">
      <c r="A128" s="6">
        <v>42917</v>
      </c>
      <c r="B128" s="8">
        <f>'Güven Endeksleri'!B128/'Güven Endeksleri'!B116*100-100</f>
        <v>4.7995611773846321</v>
      </c>
      <c r="C128" s="8">
        <f>'Güven Endeksleri'!C128/'Güven Endeksleri'!C116*100-100</f>
        <v>6.3956969257125422</v>
      </c>
      <c r="D128" s="8">
        <f>'Güven Endeksleri'!D128/'Güven Endeksleri'!D116*100-100</f>
        <v>1.8921475875118148</v>
      </c>
      <c r="E128" s="8">
        <f>'Güven Endeksleri'!E128/'Güven Endeksleri'!E116*100-100</f>
        <v>2.8525360211427966</v>
      </c>
      <c r="F128" s="8">
        <f>'Güven Endeksleri'!F128/'Güven Endeksleri'!F116*100-100</f>
        <v>3.5888799193062937</v>
      </c>
      <c r="G128" s="8">
        <f>'Güven Endeksleri'!G128/'Güven Endeksleri'!G116*100-100</f>
        <v>3.0294724947243452</v>
      </c>
    </row>
    <row r="129" spans="1:7" x14ac:dyDescent="0.25">
      <c r="A129" s="6">
        <v>42948</v>
      </c>
      <c r="B129" s="8">
        <f>'Güven Endeksleri'!B129/'Güven Endeksleri'!B117*100-100</f>
        <v>15.142196457591695</v>
      </c>
      <c r="C129" s="8">
        <f>'Güven Endeksleri'!C129/'Güven Endeksleri'!C117*100-100</f>
        <v>-4.4464695138179167</v>
      </c>
      <c r="D129" s="8">
        <f>'Güven Endeksleri'!D129/'Güven Endeksleri'!D117*100-100</f>
        <v>8.3579154375614593</v>
      </c>
      <c r="E129" s="8">
        <f>'Güven Endeksleri'!E129/'Güven Endeksleri'!E117*100-100</f>
        <v>15.750028258855167</v>
      </c>
      <c r="F129" s="8">
        <f>'Güven Endeksleri'!F129/'Güven Endeksleri'!F117*100-100</f>
        <v>7.1988572006851399</v>
      </c>
      <c r="G129" s="8">
        <f>'Güven Endeksleri'!G129/'Güven Endeksleri'!G117*100-100</f>
        <v>11.162233705230534</v>
      </c>
    </row>
    <row r="130" spans="1:7" x14ac:dyDescent="0.25">
      <c r="A130" s="6">
        <v>42979</v>
      </c>
      <c r="B130" s="8">
        <f>'Güven Endeksleri'!B130/'Güven Endeksleri'!B118*100-100</f>
        <v>6.146822691116526</v>
      </c>
      <c r="C130" s="8">
        <f>'Güven Endeksleri'!C130/'Güven Endeksleri'!C118*100-100</f>
        <v>-7.5035327162815548</v>
      </c>
      <c r="D130" s="8">
        <f>'Güven Endeksleri'!D130/'Güven Endeksleri'!D118*100-100</f>
        <v>4.3151969981238381</v>
      </c>
      <c r="E130" s="8">
        <f>'Güven Endeksleri'!E130/'Güven Endeksleri'!E118*100-100</f>
        <v>7.356646703279111</v>
      </c>
      <c r="F130" s="8">
        <f>'Güven Endeksleri'!F130/'Güven Endeksleri'!F118*100-100</f>
        <v>8.1262975407818061</v>
      </c>
      <c r="G130" s="8">
        <f>'Güven Endeksleri'!G130/'Güven Endeksleri'!G118*100-100</f>
        <v>1.8196248038326672</v>
      </c>
    </row>
    <row r="131" spans="1:7" x14ac:dyDescent="0.25">
      <c r="A131" s="6">
        <v>43009</v>
      </c>
      <c r="B131" s="8">
        <f>'Güven Endeksleri'!B131/'Güven Endeksleri'!B119*100-100</f>
        <v>6.7849994516087548</v>
      </c>
      <c r="C131" s="8">
        <f>'Güven Endeksleri'!C131/'Güven Endeksleri'!C119*100-100</f>
        <v>-9.0530095017999486</v>
      </c>
      <c r="D131" s="8">
        <f>'Güven Endeksleri'!D131/'Güven Endeksleri'!D119*100-100</f>
        <v>6.9590085795996117</v>
      </c>
      <c r="E131" s="8">
        <f>'Güven Endeksleri'!E131/'Güven Endeksleri'!E119*100-100</f>
        <v>6.9606628658193586</v>
      </c>
      <c r="F131" s="8">
        <f>'Güven Endeksleri'!F131/'Güven Endeksleri'!F119*100-100</f>
        <v>8.0595046478640882</v>
      </c>
      <c r="G131" s="8">
        <f>'Güven Endeksleri'!G131/'Güven Endeksleri'!G119*100-100</f>
        <v>3.5766600710050795</v>
      </c>
    </row>
    <row r="132" spans="1:7" x14ac:dyDescent="0.25">
      <c r="A132" s="6">
        <v>43040</v>
      </c>
      <c r="B132" s="8">
        <f>'Güven Endeksleri'!B132/'Güven Endeksleri'!B120*100-100</f>
        <v>2.5680651389302369</v>
      </c>
      <c r="C132" s="8">
        <f>'Güven Endeksleri'!C132/'Güven Endeksleri'!C120*100-100</f>
        <v>-5.4618708310085253</v>
      </c>
      <c r="D132" s="8">
        <f>'Güven Endeksleri'!D132/'Güven Endeksleri'!D120*100-100</f>
        <v>1.4787430683918643</v>
      </c>
      <c r="E132" s="8">
        <f>'Güven Endeksleri'!E132/'Güven Endeksleri'!E120*100-100</f>
        <v>2.9818192545820068</v>
      </c>
      <c r="F132" s="8">
        <f>'Güven Endeksleri'!F132/'Güven Endeksleri'!F120*100-100</f>
        <v>4.0515890102366399</v>
      </c>
      <c r="G132" s="8">
        <f>'Güven Endeksleri'!G132/'Güven Endeksleri'!G120*100-100</f>
        <v>8.8298267019730332</v>
      </c>
    </row>
    <row r="133" spans="1:7" x14ac:dyDescent="0.25">
      <c r="A133" s="6">
        <v>43070</v>
      </c>
      <c r="B133" s="8">
        <f>'Güven Endeksleri'!B133/'Güven Endeksleri'!B121*100-100</f>
        <v>6.2686290905722046</v>
      </c>
      <c r="C133" s="8">
        <f>'Güven Endeksleri'!C133/'Güven Endeksleri'!C121*100-100</f>
        <v>2.7416611377352922</v>
      </c>
      <c r="D133" s="8">
        <f>'Güven Endeksleri'!D133/'Güven Endeksleri'!D121*100-100</f>
        <v>5.1010587102983607</v>
      </c>
      <c r="E133" s="8">
        <f>'Güven Endeksleri'!E133/'Güven Endeksleri'!E121*100-100</f>
        <v>3.0791240845590124</v>
      </c>
      <c r="F133" s="8">
        <f>'Güven Endeksleri'!F133/'Güven Endeksleri'!F121*100-100</f>
        <v>4.6557155505588383</v>
      </c>
      <c r="G133" s="8">
        <f>'Güven Endeksleri'!G133/'Güven Endeksleri'!G121*100-100</f>
        <v>7.1378791719785681</v>
      </c>
    </row>
    <row r="134" spans="1:7" x14ac:dyDescent="0.25">
      <c r="A134" s="6">
        <v>43101</v>
      </c>
      <c r="B134" s="8">
        <f>'Güven Endeksleri'!B134/'Güven Endeksleri'!B122*100-100</f>
        <v>21.570749353138268</v>
      </c>
      <c r="C134" s="8">
        <f>'Güven Endeksleri'!C134/'Güven Endeksleri'!C122*100-100</f>
        <v>8.0617715010264277</v>
      </c>
      <c r="D134" s="8">
        <f>'Güven Endeksleri'!D134/'Güven Endeksleri'!D122*100-100</f>
        <v>10.238568588469192</v>
      </c>
      <c r="E134" s="8">
        <f>'Güven Endeksleri'!E134/'Güven Endeksleri'!E122*100-100</f>
        <v>16.546249806600372</v>
      </c>
      <c r="F134" s="8">
        <f>'Güven Endeksleri'!F134/'Güven Endeksleri'!F122*100-100</f>
        <v>10.725639820299946</v>
      </c>
      <c r="G134" s="8">
        <f>'Güven Endeksleri'!G134/'Güven Endeksleri'!G122*100-100</f>
        <v>16.315423456457353</v>
      </c>
    </row>
    <row r="135" spans="1:7" x14ac:dyDescent="0.25">
      <c r="A135" s="6">
        <v>43132</v>
      </c>
      <c r="B135" s="8">
        <f>'Güven Endeksleri'!B135/'Güven Endeksleri'!B123*100-100</f>
        <v>12.076325000716025</v>
      </c>
      <c r="C135" s="8">
        <f>'Güven Endeksleri'!C135/'Güven Endeksleri'!C123*100-100</f>
        <v>9.9291106933617499</v>
      </c>
      <c r="D135" s="8">
        <f>'Güven Endeksleri'!D135/'Güven Endeksleri'!D123*100-100</f>
        <v>4.3314500941619656</v>
      </c>
      <c r="E135" s="8">
        <f>'Güven Endeksleri'!E135/'Güven Endeksleri'!E123*100-100</f>
        <v>8.4063868245433326</v>
      </c>
      <c r="F135" s="8">
        <f>'Güven Endeksleri'!F135/'Güven Endeksleri'!F123*100-100</f>
        <v>6.886940147652524</v>
      </c>
      <c r="G135" s="8">
        <f>'Güven Endeksleri'!G135/'Güven Endeksleri'!G123*100-100</f>
        <v>9.6973587588555148</v>
      </c>
    </row>
    <row r="136" spans="1:7" x14ac:dyDescent="0.25">
      <c r="A136" s="6">
        <v>43160</v>
      </c>
      <c r="B136" s="8">
        <f>'Güven Endeksleri'!B136/'Güven Endeksleri'!B124*100-100</f>
        <v>3.9904828372525145</v>
      </c>
      <c r="C136" s="8">
        <f>'Güven Endeksleri'!C136/'Güven Endeksleri'!C124*100-100</f>
        <v>5.1654317721493896</v>
      </c>
      <c r="D136" s="8">
        <f>'Güven Endeksleri'!D136/'Güven Endeksleri'!D124*100-100</f>
        <v>2.816901408450704</v>
      </c>
      <c r="E136" s="8">
        <f>'Güven Endeksleri'!E136/'Güven Endeksleri'!E124*100-100</f>
        <v>2.2272603950258798</v>
      </c>
      <c r="F136" s="8">
        <f>'Güven Endeksleri'!F136/'Güven Endeksleri'!F124*100-100</f>
        <v>5.1000860354715201</v>
      </c>
      <c r="G136" s="8">
        <f>'Güven Endeksleri'!G136/'Güven Endeksleri'!G124*100-100</f>
        <v>-8.1110137718048065</v>
      </c>
    </row>
    <row r="137" spans="1:7" x14ac:dyDescent="0.25">
      <c r="A137" s="6">
        <v>43191</v>
      </c>
      <c r="B137" s="8">
        <f>'Güven Endeksleri'!B137/'Güven Endeksleri'!B125*100-100</f>
        <v>-1.5811152102664892</v>
      </c>
      <c r="C137" s="8">
        <f>'Güven Endeksleri'!C137/'Güven Endeksleri'!C125*100-100</f>
        <v>0.85310916387174984</v>
      </c>
      <c r="D137" s="8">
        <f>'Güven Endeksleri'!D137/'Güven Endeksleri'!D125*100-100</f>
        <v>0.47036688617122024</v>
      </c>
      <c r="E137" s="8">
        <f>'Güven Endeksleri'!E137/'Güven Endeksleri'!E125*100-100</f>
        <v>-2.7373952564688864</v>
      </c>
      <c r="F137" s="8">
        <f>'Güven Endeksleri'!F137/'Güven Endeksleri'!F125*100-100</f>
        <v>-1.3028860708439538</v>
      </c>
      <c r="G137" s="8">
        <f>'Güven Endeksleri'!G137/'Güven Endeksleri'!G125*100-100</f>
        <v>-8.0150630303960071</v>
      </c>
    </row>
    <row r="138" spans="1:7" x14ac:dyDescent="0.25">
      <c r="A138" s="6">
        <v>43221</v>
      </c>
      <c r="B138" s="8">
        <f>'Güven Endeksleri'!B138/'Güven Endeksleri'!B126*100-100</f>
        <v>-7.3273732751266465</v>
      </c>
      <c r="C138" s="8">
        <f>'Güven Endeksleri'!C138/'Güven Endeksleri'!C126*100-100</f>
        <v>-4.0002511383119383</v>
      </c>
      <c r="D138" s="8">
        <f>'Güven Endeksleri'!D138/'Güven Endeksleri'!D126*100-100</f>
        <v>1.8129770992366474</v>
      </c>
      <c r="E138" s="8">
        <f>'Güven Endeksleri'!E138/'Güven Endeksleri'!E126*100-100</f>
        <v>-9.7508056444039255</v>
      </c>
      <c r="F138" s="8">
        <f>'Güven Endeksleri'!F138/'Güven Endeksleri'!F126*100-100</f>
        <v>-5.4884486630751894</v>
      </c>
      <c r="G138" s="8">
        <f>'Güven Endeksleri'!G138/'Güven Endeksleri'!G126*100-100</f>
        <v>-10.600849509245847</v>
      </c>
    </row>
    <row r="139" spans="1:7" x14ac:dyDescent="0.25">
      <c r="A139" s="6">
        <v>43252</v>
      </c>
      <c r="B139" s="8">
        <f>'Güven Endeksleri'!B139/'Güven Endeksleri'!B127*100-100</f>
        <v>-8.9673178937220683</v>
      </c>
      <c r="C139" s="8">
        <f>'Güven Endeksleri'!C139/'Güven Endeksleri'!C127*100-100</f>
        <v>0.40333211785208789</v>
      </c>
      <c r="D139" s="8">
        <f>'Güven Endeksleri'!D139/'Güven Endeksleri'!D127*100-100</f>
        <v>-5.7904411764705799</v>
      </c>
      <c r="E139" s="8">
        <f>'Güven Endeksleri'!E139/'Güven Endeksleri'!E127*100-100</f>
        <v>-7.6088472828510874</v>
      </c>
      <c r="F139" s="8">
        <f>'Güven Endeksleri'!F139/'Güven Endeksleri'!F127*100-100</f>
        <v>-6.2511635880176328</v>
      </c>
      <c r="G139" s="8">
        <f>'Güven Endeksleri'!G139/'Güven Endeksleri'!G127*100-100</f>
        <v>-13.146563078159417</v>
      </c>
    </row>
    <row r="140" spans="1:7" x14ac:dyDescent="0.25">
      <c r="A140" s="6">
        <v>43282</v>
      </c>
      <c r="B140" s="8">
        <f>'Güven Endeksleri'!B140/'Güven Endeksleri'!B128*100-100</f>
        <v>-11.099668677762821</v>
      </c>
      <c r="C140" s="8">
        <f>'Güven Endeksleri'!C140/'Güven Endeksleri'!C128*100-100</f>
        <v>2.4610555264955423</v>
      </c>
      <c r="D140" s="8">
        <f>'Güven Endeksleri'!D140/'Güven Endeksleri'!D128*100-100</f>
        <v>-5.7567316620241371</v>
      </c>
      <c r="E140" s="8">
        <f>'Güven Endeksleri'!E140/'Güven Endeksleri'!E128*100-100</f>
        <v>-11.447487707785285</v>
      </c>
      <c r="F140" s="8">
        <f>'Güven Endeksleri'!F140/'Güven Endeksleri'!F128*100-100</f>
        <v>-9.3346352668984736</v>
      </c>
      <c r="G140" s="8">
        <f>'Güven Endeksleri'!G140/'Güven Endeksleri'!G128*100-100</f>
        <v>-9.7502739151710074</v>
      </c>
    </row>
    <row r="141" spans="1:7" x14ac:dyDescent="0.25">
      <c r="A141" s="6">
        <v>43313</v>
      </c>
      <c r="B141" s="8">
        <f>'Güven Endeksleri'!B141/'Güven Endeksleri'!B129*100-100</f>
        <v>-21.133255708849944</v>
      </c>
      <c r="C141" s="8">
        <f>'Güven Endeksleri'!C141/'Güven Endeksleri'!C129*100-100</f>
        <v>-3.979462387870015</v>
      </c>
      <c r="D141" s="8">
        <f>'Güven Endeksleri'!D141/'Güven Endeksleri'!D129*100-100</f>
        <v>-12.613430127041752</v>
      </c>
      <c r="E141" s="8">
        <f>'Güven Endeksleri'!E141/'Güven Endeksleri'!E129*100-100</f>
        <v>-16.53792001071858</v>
      </c>
      <c r="F141" s="8">
        <f>'Güven Endeksleri'!F141/'Güven Endeksleri'!F129*100-100</f>
        <v>-13.902676591866097</v>
      </c>
      <c r="G141" s="8">
        <f>'Güven Endeksleri'!G141/'Güven Endeksleri'!G129*100-100</f>
        <v>-22.037463633445086</v>
      </c>
    </row>
    <row r="142" spans="1:7" x14ac:dyDescent="0.25">
      <c r="A142" s="6">
        <v>43344</v>
      </c>
      <c r="B142" s="8">
        <f>'Güven Endeksleri'!B142/'Güven Endeksleri'!B130*100-100</f>
        <v>-31.355435701258997</v>
      </c>
      <c r="C142" s="8">
        <f>'Güven Endeksleri'!C142/'Güven Endeksleri'!C130*100-100</f>
        <v>-13.67212061411503</v>
      </c>
      <c r="D142" s="8">
        <f>'Güven Endeksleri'!D142/'Güven Endeksleri'!D130*100-100</f>
        <v>-18.705035971223012</v>
      </c>
      <c r="E142" s="8">
        <f>'Güven Endeksleri'!E142/'Güven Endeksleri'!E130*100-100</f>
        <v>-23.12509288318013</v>
      </c>
      <c r="F142" s="8">
        <f>'Güven Endeksleri'!F142/'Güven Endeksleri'!F130*100-100</f>
        <v>-16.433780981914211</v>
      </c>
      <c r="G142" s="8">
        <f>'Güven Endeksleri'!G142/'Güven Endeksleri'!G130*100-100</f>
        <v>-31.346586676660976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workbookViewId="0">
      <pane xSplit="1" ySplit="1" topLeftCell="B114" activePane="bottomRight" state="frozen"/>
      <selection activeCell="A190" sqref="A190"/>
      <selection pane="topRight" activeCell="A190" sqref="A190"/>
      <selection pane="bottomLeft" activeCell="A190" sqref="A190"/>
      <selection pane="bottomRight" activeCell="A190" sqref="A190"/>
    </sheetView>
  </sheetViews>
  <sheetFormatPr defaultRowHeight="15" x14ac:dyDescent="0.25"/>
  <cols>
    <col min="2" max="7" width="13" customWidth="1"/>
  </cols>
  <sheetData>
    <row r="1" spans="1:7" s="1" customFormat="1" ht="75" x14ac:dyDescent="0.25"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25">
      <c r="A2" s="6">
        <v>39083</v>
      </c>
      <c r="B2" s="8"/>
      <c r="C2" s="8"/>
      <c r="D2" s="8"/>
      <c r="E2" s="8"/>
      <c r="F2" s="8"/>
      <c r="G2" s="8"/>
    </row>
    <row r="3" spans="1:7" x14ac:dyDescent="0.25">
      <c r="A3" s="6">
        <v>39114</v>
      </c>
      <c r="B3" s="8"/>
      <c r="C3" s="8"/>
      <c r="D3" s="8"/>
      <c r="E3" s="8"/>
      <c r="F3" s="8"/>
      <c r="G3" s="8"/>
    </row>
    <row r="4" spans="1:7" x14ac:dyDescent="0.25">
      <c r="A4" s="6">
        <v>39142</v>
      </c>
      <c r="B4" s="8"/>
      <c r="C4" s="8"/>
      <c r="D4" s="8"/>
      <c r="E4" s="8"/>
      <c r="F4" s="8"/>
      <c r="G4" s="8"/>
    </row>
    <row r="5" spans="1:7" x14ac:dyDescent="0.25">
      <c r="A5" s="6">
        <v>39173</v>
      </c>
      <c r="B5" s="8"/>
      <c r="C5" s="8"/>
      <c r="D5" s="8"/>
      <c r="E5" s="8"/>
      <c r="F5" s="8"/>
      <c r="G5" s="8"/>
    </row>
    <row r="6" spans="1:7" x14ac:dyDescent="0.25">
      <c r="A6" s="6">
        <v>39203</v>
      </c>
      <c r="B6" s="8"/>
      <c r="C6" s="8"/>
      <c r="D6" s="8"/>
      <c r="E6" s="8"/>
      <c r="F6" s="8"/>
      <c r="G6" s="8"/>
    </row>
    <row r="7" spans="1:7" x14ac:dyDescent="0.25">
      <c r="A7" s="6">
        <v>39234</v>
      </c>
      <c r="B7" s="8"/>
      <c r="C7" s="8"/>
      <c r="D7" s="8"/>
      <c r="E7" s="8"/>
      <c r="F7" s="8"/>
      <c r="G7" s="8"/>
    </row>
    <row r="8" spans="1:7" x14ac:dyDescent="0.25">
      <c r="A8" s="6">
        <v>39264</v>
      </c>
      <c r="B8" s="8"/>
      <c r="C8" s="8"/>
      <c r="D8" s="8"/>
      <c r="E8" s="8"/>
      <c r="F8" s="8"/>
      <c r="G8" s="8"/>
    </row>
    <row r="9" spans="1:7" x14ac:dyDescent="0.25">
      <c r="A9" s="6">
        <v>39295</v>
      </c>
      <c r="B9" s="8"/>
      <c r="C9" s="8"/>
      <c r="D9" s="8"/>
      <c r="E9" s="8"/>
      <c r="F9" s="8"/>
      <c r="G9" s="8"/>
    </row>
    <row r="10" spans="1:7" x14ac:dyDescent="0.25">
      <c r="A10" s="6">
        <v>39326</v>
      </c>
      <c r="B10" s="8"/>
      <c r="C10" s="8"/>
      <c r="D10" s="8"/>
      <c r="E10" s="8"/>
      <c r="F10" s="8"/>
      <c r="G10" s="8"/>
    </row>
    <row r="11" spans="1:7" x14ac:dyDescent="0.25">
      <c r="A11" s="6">
        <v>39356</v>
      </c>
      <c r="B11" s="8"/>
      <c r="C11" s="8"/>
      <c r="D11" s="8"/>
      <c r="E11" s="8"/>
      <c r="F11" s="8"/>
      <c r="G11" s="8"/>
    </row>
    <row r="12" spans="1:7" x14ac:dyDescent="0.25">
      <c r="A12" s="6">
        <v>39387</v>
      </c>
      <c r="B12" s="8"/>
      <c r="C12" s="8"/>
      <c r="D12" s="8"/>
      <c r="E12" s="8"/>
      <c r="F12" s="8"/>
      <c r="G12" s="8"/>
    </row>
    <row r="13" spans="1:7" x14ac:dyDescent="0.25">
      <c r="A13" s="6">
        <v>39417</v>
      </c>
      <c r="B13" s="8"/>
      <c r="C13" s="8"/>
      <c r="D13" s="8"/>
      <c r="E13" s="8"/>
      <c r="F13" s="8"/>
      <c r="G13" s="8"/>
    </row>
    <row r="14" spans="1:7" x14ac:dyDescent="0.25">
      <c r="A14" s="6">
        <v>39448</v>
      </c>
      <c r="B14" s="8"/>
      <c r="C14" s="8"/>
      <c r="D14" s="8"/>
      <c r="E14" s="8"/>
      <c r="F14" s="8"/>
      <c r="G14" s="8"/>
    </row>
    <row r="15" spans="1:7" x14ac:dyDescent="0.25">
      <c r="A15" s="6">
        <v>39479</v>
      </c>
      <c r="B15" s="8"/>
      <c r="C15" s="8"/>
      <c r="D15" s="8"/>
      <c r="E15" s="8"/>
      <c r="F15" s="8"/>
      <c r="G15" s="8"/>
    </row>
    <row r="16" spans="1:7" x14ac:dyDescent="0.25">
      <c r="A16" s="6">
        <v>39508</v>
      </c>
      <c r="B16" s="8"/>
      <c r="C16" s="8"/>
      <c r="D16" s="8"/>
      <c r="E16" s="8"/>
      <c r="F16" s="8"/>
      <c r="G16" s="8"/>
    </row>
    <row r="17" spans="1:7" x14ac:dyDescent="0.25">
      <c r="A17" s="6">
        <v>39539</v>
      </c>
      <c r="B17" s="8"/>
      <c r="C17" s="8"/>
      <c r="D17" s="8"/>
      <c r="E17" s="8"/>
      <c r="F17" s="8"/>
      <c r="G17" s="8"/>
    </row>
    <row r="18" spans="1:7" x14ac:dyDescent="0.25">
      <c r="A18" s="6">
        <v>39569</v>
      </c>
      <c r="B18" s="8"/>
      <c r="C18" s="8"/>
      <c r="D18" s="8"/>
      <c r="E18" s="8"/>
      <c r="F18" s="8"/>
      <c r="G18" s="8"/>
    </row>
    <row r="19" spans="1:7" x14ac:dyDescent="0.25">
      <c r="A19" s="6">
        <v>39600</v>
      </c>
      <c r="B19" s="8"/>
      <c r="C19" s="8"/>
      <c r="D19" s="8"/>
      <c r="E19" s="8"/>
      <c r="F19" s="8"/>
      <c r="G19" s="8"/>
    </row>
    <row r="20" spans="1:7" x14ac:dyDescent="0.25">
      <c r="A20" s="6">
        <v>39630</v>
      </c>
      <c r="B20" s="8"/>
      <c r="C20" s="8"/>
      <c r="D20" s="8"/>
      <c r="E20" s="8"/>
      <c r="F20" s="8"/>
      <c r="G20" s="8"/>
    </row>
    <row r="21" spans="1:7" x14ac:dyDescent="0.25">
      <c r="A21" s="6">
        <v>39661</v>
      </c>
      <c r="B21" s="8"/>
      <c r="C21" s="8"/>
      <c r="D21" s="8"/>
      <c r="E21" s="8"/>
      <c r="F21" s="8"/>
      <c r="G21" s="8"/>
    </row>
    <row r="22" spans="1:7" x14ac:dyDescent="0.25">
      <c r="A22" s="6">
        <v>39692</v>
      </c>
      <c r="B22" s="8"/>
      <c r="C22" s="8"/>
      <c r="D22" s="8"/>
      <c r="E22" s="8"/>
      <c r="F22" s="8"/>
      <c r="G22" s="8"/>
    </row>
    <row r="23" spans="1:7" x14ac:dyDescent="0.25">
      <c r="A23" s="6">
        <v>39722</v>
      </c>
      <c r="B23" s="8"/>
      <c r="C23" s="8"/>
      <c r="D23" s="8"/>
      <c r="E23" s="8"/>
      <c r="F23" s="8"/>
      <c r="G23" s="8"/>
    </row>
    <row r="24" spans="1:7" x14ac:dyDescent="0.25">
      <c r="A24" s="6">
        <v>39753</v>
      </c>
      <c r="B24" s="8"/>
      <c r="C24" s="8"/>
      <c r="D24" s="8"/>
      <c r="E24" s="8"/>
      <c r="F24" s="8"/>
      <c r="G24" s="8"/>
    </row>
    <row r="25" spans="1:7" x14ac:dyDescent="0.25">
      <c r="A25" s="6">
        <v>39783</v>
      </c>
      <c r="B25" s="8">
        <f>AVERAGE('Güven Endeksleri'!B14:B25)/AVERAGE('Güven Endeksleri'!B2:B13)*100-100</f>
        <v>-20.912064518678662</v>
      </c>
      <c r="C25" s="8">
        <f>AVERAGE('Güven Endeksleri'!C14:C25)/AVERAGE('Güven Endeksleri'!C2:C13)*100-100</f>
        <v>-19.94228154413166</v>
      </c>
      <c r="D25" s="8">
        <f>AVERAGE('Güven Endeksleri'!D14:D25)/AVERAGE('Güven Endeksleri'!D2:D13)*100-100</f>
        <v>-18.57270827112572</v>
      </c>
      <c r="E25" s="8"/>
      <c r="F25" s="8"/>
      <c r="G25" s="8"/>
    </row>
    <row r="26" spans="1:7" x14ac:dyDescent="0.25">
      <c r="A26" s="6">
        <v>39814</v>
      </c>
      <c r="B26" s="8">
        <f>AVERAGE('Güven Endeksleri'!B15:B26)/AVERAGE('Güven Endeksleri'!B3:B14)*100-100</f>
        <v>-23.792276734772003</v>
      </c>
      <c r="C26" s="8">
        <f>AVERAGE('Güven Endeksleri'!C15:C26)/AVERAGE('Güven Endeksleri'!C3:C14)*100-100</f>
        <v>-22.076600156830651</v>
      </c>
      <c r="D26" s="8">
        <f>AVERAGE('Güven Endeksleri'!D15:D26)/AVERAGE('Güven Endeksleri'!D3:D14)*100-100</f>
        <v>-21.540195341848218</v>
      </c>
      <c r="E26" s="8"/>
      <c r="F26" s="8"/>
      <c r="G26" s="8"/>
    </row>
    <row r="27" spans="1:7" x14ac:dyDescent="0.25">
      <c r="A27" s="6">
        <v>39845</v>
      </c>
      <c r="B27" s="8">
        <f>AVERAGE('Güven Endeksleri'!B16:B27)/AVERAGE('Güven Endeksleri'!B4:B15)*100-100</f>
        <v>-26.055690232548514</v>
      </c>
      <c r="C27" s="8">
        <f>AVERAGE('Güven Endeksleri'!C16:C27)/AVERAGE('Güven Endeksleri'!C4:C15)*100-100</f>
        <v>-23.065005635256526</v>
      </c>
      <c r="D27" s="8">
        <f>AVERAGE('Güven Endeksleri'!D16:D27)/AVERAGE('Güven Endeksleri'!D4:D15)*100-100</f>
        <v>-24.178066661628009</v>
      </c>
      <c r="E27" s="8"/>
      <c r="F27" s="8"/>
      <c r="G27" s="8"/>
    </row>
    <row r="28" spans="1:7" x14ac:dyDescent="0.25">
      <c r="A28" s="6">
        <v>39873</v>
      </c>
      <c r="B28" s="8">
        <f>AVERAGE('Güven Endeksleri'!B17:B28)/AVERAGE('Güven Endeksleri'!B5:B16)*100-100</f>
        <v>-27.553245439007156</v>
      </c>
      <c r="C28" s="8">
        <f>AVERAGE('Güven Endeksleri'!C17:C28)/AVERAGE('Güven Endeksleri'!C5:C16)*100-100</f>
        <v>-22.973759027795452</v>
      </c>
      <c r="D28" s="8">
        <f>AVERAGE('Güven Endeksleri'!D17:D28)/AVERAGE('Güven Endeksleri'!D5:D16)*100-100</f>
        <v>-26.406761592933833</v>
      </c>
      <c r="E28" s="8"/>
      <c r="F28" s="8"/>
      <c r="G28" s="8"/>
    </row>
    <row r="29" spans="1:7" x14ac:dyDescent="0.25">
      <c r="A29" s="6">
        <v>39904</v>
      </c>
      <c r="B29" s="8">
        <f>AVERAGE('Güven Endeksleri'!B18:B29)/AVERAGE('Güven Endeksleri'!B6:B17)*100-100</f>
        <v>-27.074490187198123</v>
      </c>
      <c r="C29" s="8">
        <f>AVERAGE('Güven Endeksleri'!C18:C29)/AVERAGE('Güven Endeksleri'!C6:C17)*100-100</f>
        <v>-21.068755504292653</v>
      </c>
      <c r="D29" s="8">
        <f>AVERAGE('Güven Endeksleri'!D18:D29)/AVERAGE('Güven Endeksleri'!D6:D17)*100-100</f>
        <v>-26.940568873814854</v>
      </c>
      <c r="E29" s="8"/>
      <c r="F29" s="8"/>
      <c r="G29" s="8"/>
    </row>
    <row r="30" spans="1:7" x14ac:dyDescent="0.25">
      <c r="A30" s="6">
        <v>39934</v>
      </c>
      <c r="B30" s="8">
        <f>AVERAGE('Güven Endeksleri'!B19:B30)/AVERAGE('Güven Endeksleri'!B7:B18)*100-100</f>
        <v>-25.905148754727477</v>
      </c>
      <c r="C30" s="8">
        <f>AVERAGE('Güven Endeksleri'!C19:C30)/AVERAGE('Güven Endeksleri'!C7:C18)*100-100</f>
        <v>-18.53361901037691</v>
      </c>
      <c r="D30" s="8">
        <f>AVERAGE('Güven Endeksleri'!D19:D30)/AVERAGE('Güven Endeksleri'!D7:D18)*100-100</f>
        <v>-26.94633995037222</v>
      </c>
      <c r="E30" s="8"/>
      <c r="F30" s="8"/>
      <c r="G30" s="8"/>
    </row>
    <row r="31" spans="1:7" x14ac:dyDescent="0.25">
      <c r="A31" s="6">
        <v>39965</v>
      </c>
      <c r="B31" s="8">
        <f>AVERAGE('Güven Endeksleri'!B20:B31)/AVERAGE('Güven Endeksleri'!B8:B19)*100-100</f>
        <v>-24.249102459468034</v>
      </c>
      <c r="C31" s="8">
        <f>AVERAGE('Güven Endeksleri'!C20:C31)/AVERAGE('Güven Endeksleri'!C8:C19)*100-100</f>
        <v>-15.669847770790398</v>
      </c>
      <c r="D31" s="8">
        <f>AVERAGE('Güven Endeksleri'!D20:D31)/AVERAGE('Güven Endeksleri'!D8:D19)*100-100</f>
        <v>-26.414651326602467</v>
      </c>
      <c r="E31" s="8"/>
      <c r="F31" s="8"/>
      <c r="G31" s="8"/>
    </row>
    <row r="32" spans="1:7" x14ac:dyDescent="0.25">
      <c r="A32" s="6">
        <v>39995</v>
      </c>
      <c r="B32" s="8">
        <f>AVERAGE('Güven Endeksleri'!B21:B32)/AVERAGE('Güven Endeksleri'!B9:B20)*100-100</f>
        <v>-22.297583017610961</v>
      </c>
      <c r="C32" s="8">
        <f>AVERAGE('Güven Endeksleri'!C21:C32)/AVERAGE('Güven Endeksleri'!C9:C20)*100-100</f>
        <v>-13.301868105759311</v>
      </c>
      <c r="D32" s="8">
        <f>AVERAGE('Güven Endeksleri'!D21:D32)/AVERAGE('Güven Endeksleri'!D9:D20)*100-100</f>
        <v>-25.293185419968296</v>
      </c>
      <c r="E32" s="8"/>
      <c r="F32" s="8"/>
      <c r="G32" s="8"/>
    </row>
    <row r="33" spans="1:7" x14ac:dyDescent="0.25">
      <c r="A33" s="6">
        <v>40026</v>
      </c>
      <c r="B33" s="8">
        <f>AVERAGE('Güven Endeksleri'!B22:B33)/AVERAGE('Güven Endeksleri'!B10:B21)*100-100</f>
        <v>-20.588941025230298</v>
      </c>
      <c r="C33" s="8">
        <f>AVERAGE('Güven Endeksleri'!C22:C33)/AVERAGE('Güven Endeksleri'!C10:C21)*100-100</f>
        <v>-11.292778266005783</v>
      </c>
      <c r="D33" s="8">
        <f>AVERAGE('Güven Endeksleri'!D22:D33)/AVERAGE('Güven Endeksleri'!D10:D21)*100-100</f>
        <v>-24.196916158046903</v>
      </c>
      <c r="E33" s="8"/>
      <c r="F33" s="8"/>
      <c r="G33" s="8"/>
    </row>
    <row r="34" spans="1:7" x14ac:dyDescent="0.25">
      <c r="A34" s="6">
        <v>40057</v>
      </c>
      <c r="B34" s="8">
        <f>AVERAGE('Güven Endeksleri'!B23:B34)/AVERAGE('Güven Endeksleri'!B11:B22)*100-100</f>
        <v>-18.257927123698735</v>
      </c>
      <c r="C34" s="8">
        <f>AVERAGE('Güven Endeksleri'!C23:C34)/AVERAGE('Güven Endeksleri'!C11:C22)*100-100</f>
        <v>-9.440601205272543</v>
      </c>
      <c r="D34" s="8">
        <f>AVERAGE('Güven Endeksleri'!D23:D34)/AVERAGE('Güven Endeksleri'!D11:D22)*100-100</f>
        <v>-22.269422432807787</v>
      </c>
      <c r="E34" s="8"/>
      <c r="F34" s="8"/>
      <c r="G34" s="8"/>
    </row>
    <row r="35" spans="1:7" x14ac:dyDescent="0.25">
      <c r="A35" s="6">
        <v>40087</v>
      </c>
      <c r="B35" s="8">
        <f>AVERAGE('Güven Endeksleri'!B24:B35)/AVERAGE('Güven Endeksleri'!B12:B23)*100-100</f>
        <v>-13.828947852285097</v>
      </c>
      <c r="C35" s="8">
        <f>AVERAGE('Güven Endeksleri'!C24:C35)/AVERAGE('Güven Endeksleri'!C12:C23)*100-100</f>
        <v>-6.2872277438989528</v>
      </c>
      <c r="D35" s="8">
        <f>AVERAGE('Güven Endeksleri'!D24:D35)/AVERAGE('Güven Endeksleri'!D12:D23)*100-100</f>
        <v>-18.227635447291064</v>
      </c>
      <c r="E35" s="8"/>
      <c r="F35" s="8"/>
      <c r="G35" s="8"/>
    </row>
    <row r="36" spans="1:7" x14ac:dyDescent="0.25">
      <c r="A36" s="6">
        <v>40118</v>
      </c>
      <c r="B36" s="8">
        <f>AVERAGE('Güven Endeksleri'!B25:B36)/AVERAGE('Güven Endeksleri'!B13:B24)*100-100</f>
        <v>-7.0317551864554844</v>
      </c>
      <c r="C36" s="8">
        <f>AVERAGE('Güven Endeksleri'!C25:C36)/AVERAGE('Güven Endeksleri'!C13:C24)*100-100</f>
        <v>-2.3514463277526545</v>
      </c>
      <c r="D36" s="8">
        <f>AVERAGE('Güven Endeksleri'!D25:D36)/AVERAGE('Güven Endeksleri'!D13:D24)*100-100</f>
        <v>-11.46061508805748</v>
      </c>
      <c r="E36" s="8"/>
      <c r="F36" s="8"/>
      <c r="G36" s="8"/>
    </row>
    <row r="37" spans="1:7" x14ac:dyDescent="0.25">
      <c r="A37" s="6">
        <v>40148</v>
      </c>
      <c r="B37" s="8">
        <f>AVERAGE('Güven Endeksleri'!B26:B37)/AVERAGE('Güven Endeksleri'!B14:B25)*100-100</f>
        <v>0.21142361847419977</v>
      </c>
      <c r="C37" s="8">
        <f>AVERAGE('Güven Endeksleri'!C26:C37)/AVERAGE('Güven Endeksleri'!C14:C25)*100-100</f>
        <v>1.7907149818817913</v>
      </c>
      <c r="D37" s="8">
        <f>AVERAGE('Güven Endeksleri'!D26:D37)/AVERAGE('Güven Endeksleri'!D14:D25)*100-100</f>
        <v>-3.9145581224789225</v>
      </c>
      <c r="E37" s="8"/>
      <c r="F37" s="8"/>
      <c r="G37" s="8"/>
    </row>
    <row r="38" spans="1:7" x14ac:dyDescent="0.25">
      <c r="A38" s="6">
        <v>40179</v>
      </c>
      <c r="B38" s="8">
        <f>AVERAGE('Güven Endeksleri'!B27:B38)/AVERAGE('Güven Endeksleri'!B15:B26)*100-100</f>
        <v>7.836099326719733</v>
      </c>
      <c r="C38" s="8">
        <f>AVERAGE('Güven Endeksleri'!C27:C38)/AVERAGE('Güven Endeksleri'!C15:C26)*100-100</f>
        <v>5.5562155939153541</v>
      </c>
      <c r="D38" s="8">
        <f>AVERAGE('Güven Endeksleri'!D27:D38)/AVERAGE('Güven Endeksleri'!D15:D26)*100-100</f>
        <v>4.4048645025375635</v>
      </c>
      <c r="E38" s="8"/>
      <c r="F38" s="8"/>
      <c r="G38" s="8"/>
    </row>
    <row r="39" spans="1:7" x14ac:dyDescent="0.25">
      <c r="A39" s="6">
        <v>40210</v>
      </c>
      <c r="B39" s="8">
        <f>AVERAGE('Güven Endeksleri'!B28:B39)/AVERAGE('Güven Endeksleri'!B16:B27)*100-100</f>
        <v>14.86711100294329</v>
      </c>
      <c r="C39" s="8">
        <f>AVERAGE('Güven Endeksleri'!C28:C39)/AVERAGE('Güven Endeksleri'!C16:C27)*100-100</f>
        <v>8.5305852808992313</v>
      </c>
      <c r="D39" s="8">
        <f>AVERAGE('Güven Endeksleri'!D28:D39)/AVERAGE('Güven Endeksleri'!D16:D27)*100-100</f>
        <v>12.529904306220089</v>
      </c>
      <c r="E39" s="8"/>
      <c r="F39" s="8"/>
      <c r="G39" s="8"/>
    </row>
    <row r="40" spans="1:7" x14ac:dyDescent="0.25">
      <c r="A40" s="6">
        <v>40238</v>
      </c>
      <c r="B40" s="8">
        <f>AVERAGE('Güven Endeksleri'!B29:B40)/AVERAGE('Güven Endeksleri'!B17:B28)*100-100</f>
        <v>21.720214415931508</v>
      </c>
      <c r="C40" s="8">
        <f>AVERAGE('Güven Endeksleri'!C29:C40)/AVERAGE('Güven Endeksleri'!C17:C28)*100-100</f>
        <v>10.93553884827412</v>
      </c>
      <c r="D40" s="8">
        <f>AVERAGE('Güven Endeksleri'!D29:D40)/AVERAGE('Güven Endeksleri'!D17:D28)*100-100</f>
        <v>20.931195033626466</v>
      </c>
      <c r="E40" s="8"/>
      <c r="F40" s="8"/>
      <c r="G40" s="8"/>
    </row>
    <row r="41" spans="1:7" x14ac:dyDescent="0.25">
      <c r="A41" s="6">
        <v>40269</v>
      </c>
      <c r="B41" s="8">
        <f>AVERAGE('Güven Endeksleri'!B30:B41)/AVERAGE('Güven Endeksleri'!B18:B29)*100-100</f>
        <v>25.097429227654587</v>
      </c>
      <c r="C41" s="8">
        <f>AVERAGE('Güven Endeksleri'!C30:C41)/AVERAGE('Güven Endeksleri'!C18:C29)*100-100</f>
        <v>10.9395851555728</v>
      </c>
      <c r="D41" s="8">
        <f>AVERAGE('Güven Endeksleri'!D30:D41)/AVERAGE('Güven Endeksleri'!D18:D29)*100-100</f>
        <v>26.714496729267779</v>
      </c>
      <c r="E41" s="8"/>
      <c r="F41" s="8"/>
      <c r="G41" s="8"/>
    </row>
    <row r="42" spans="1:7" x14ac:dyDescent="0.25">
      <c r="A42" s="6">
        <v>40299</v>
      </c>
      <c r="B42" s="8">
        <f>AVERAGE('Güven Endeksleri'!B31:B42)/AVERAGE('Güven Endeksleri'!B19:B30)*100-100</f>
        <v>25.684919704816764</v>
      </c>
      <c r="C42" s="8">
        <f>AVERAGE('Güven Endeksleri'!C31:C42)/AVERAGE('Güven Endeksleri'!C19:C30)*100-100</f>
        <v>10.210733427902667</v>
      </c>
      <c r="D42" s="8">
        <f>AVERAGE('Güven Endeksleri'!D31:D42)/AVERAGE('Güven Endeksleri'!D19:D30)*100-100</f>
        <v>29.083961362912675</v>
      </c>
      <c r="E42" s="8"/>
      <c r="F42" s="8"/>
      <c r="G42" s="8"/>
    </row>
    <row r="43" spans="1:7" x14ac:dyDescent="0.25">
      <c r="A43" s="6">
        <v>40330</v>
      </c>
      <c r="B43" s="8">
        <f>AVERAGE('Güven Endeksleri'!B32:B43)/AVERAGE('Güven Endeksleri'!B20:B31)*100-100</f>
        <v>25.758126336221494</v>
      </c>
      <c r="C43" s="8">
        <f>AVERAGE('Güven Endeksleri'!C32:C43)/AVERAGE('Güven Endeksleri'!C20:C31)*100-100</f>
        <v>9.0903335726880528</v>
      </c>
      <c r="D43" s="8">
        <f>AVERAGE('Güven Endeksleri'!D32:D43)/AVERAGE('Güven Endeksleri'!D20:D31)*100-100</f>
        <v>30.546692193150363</v>
      </c>
      <c r="E43" s="8"/>
      <c r="F43" s="8"/>
      <c r="G43" s="8"/>
    </row>
    <row r="44" spans="1:7" x14ac:dyDescent="0.25">
      <c r="A44" s="6">
        <v>40360</v>
      </c>
      <c r="B44" s="8">
        <f>AVERAGE('Güven Endeksleri'!B33:B44)/AVERAGE('Güven Endeksleri'!B21:B32)*100-100</f>
        <v>25.614686881926716</v>
      </c>
      <c r="C44" s="8">
        <f>AVERAGE('Güven Endeksleri'!C33:C44)/AVERAGE('Güven Endeksleri'!C21:C32)*100-100</f>
        <v>8.9941863068860926</v>
      </c>
      <c r="D44" s="8">
        <f>AVERAGE('Güven Endeksleri'!D33:D44)/AVERAGE('Güven Endeksleri'!D21:D32)*100-100</f>
        <v>31.204921510394541</v>
      </c>
      <c r="E44" s="8"/>
      <c r="F44" s="8"/>
      <c r="G44" s="8"/>
    </row>
    <row r="45" spans="1:7" x14ac:dyDescent="0.25">
      <c r="A45" s="6">
        <v>40391</v>
      </c>
      <c r="B45" s="8">
        <f>AVERAGE('Güven Endeksleri'!B34:B45)/AVERAGE('Güven Endeksleri'!B22:B33)*100-100</f>
        <v>26.194095605420458</v>
      </c>
      <c r="C45" s="8">
        <f>AVERAGE('Güven Endeksleri'!C34:C45)/AVERAGE('Güven Endeksleri'!C22:C33)*100-100</f>
        <v>9.5755228607806089</v>
      </c>
      <c r="D45" s="8">
        <f>AVERAGE('Güven Endeksleri'!D34:D45)/AVERAGE('Güven Endeksleri'!D22:D33)*100-100</f>
        <v>32.185612882720619</v>
      </c>
      <c r="E45" s="8"/>
      <c r="F45" s="8"/>
      <c r="G45" s="8"/>
    </row>
    <row r="46" spans="1:7" x14ac:dyDescent="0.25">
      <c r="A46" s="6">
        <v>40422</v>
      </c>
      <c r="B46" s="8">
        <f>AVERAGE('Güven Endeksleri'!B35:B46)/AVERAGE('Güven Endeksleri'!B23:B34)*100-100</f>
        <v>26.592996237887419</v>
      </c>
      <c r="C46" s="8">
        <f>AVERAGE('Güven Endeksleri'!C35:C46)/AVERAGE('Güven Endeksleri'!C23:C34)*100-100</f>
        <v>10.506551611843221</v>
      </c>
      <c r="D46" s="8">
        <f>AVERAGE('Güven Endeksleri'!D35:D46)/AVERAGE('Güven Endeksleri'!D23:D34)*100-100</f>
        <v>32.496058854440349</v>
      </c>
      <c r="E46" s="8"/>
      <c r="F46" s="8"/>
      <c r="G46" s="8"/>
    </row>
    <row r="47" spans="1:7" x14ac:dyDescent="0.25">
      <c r="A47" s="6">
        <v>40452</v>
      </c>
      <c r="B47" s="8">
        <f>AVERAGE('Güven Endeksleri'!B36:B47)/AVERAGE('Güven Endeksleri'!B24:B35)*100-100</f>
        <v>25.214333114845559</v>
      </c>
      <c r="C47" s="8">
        <f>AVERAGE('Güven Endeksleri'!C36:C47)/AVERAGE('Güven Endeksleri'!C24:C35)*100-100</f>
        <v>10.723682928075021</v>
      </c>
      <c r="D47" s="8">
        <f>AVERAGE('Güven Endeksleri'!D36:D47)/AVERAGE('Güven Endeksleri'!D24:D35)*100-100</f>
        <v>30.970724191063198</v>
      </c>
      <c r="E47" s="8"/>
      <c r="F47" s="8"/>
      <c r="G47" s="8"/>
    </row>
    <row r="48" spans="1:7" x14ac:dyDescent="0.25">
      <c r="A48" s="6">
        <v>40483</v>
      </c>
      <c r="B48" s="8">
        <f>AVERAGE('Güven Endeksleri'!B37:B48)/AVERAGE('Güven Endeksleri'!B25:B36)*100-100</f>
        <v>22.742241714907792</v>
      </c>
      <c r="C48" s="8">
        <f>AVERAGE('Güven Endeksleri'!C37:C48)/AVERAGE('Güven Endeksleri'!C25:C36)*100-100</f>
        <v>11.034831651430082</v>
      </c>
      <c r="D48" s="8">
        <f>AVERAGE('Güven Endeksleri'!D37:D48)/AVERAGE('Güven Endeksleri'!D25:D36)*100-100</f>
        <v>27.728847105393385</v>
      </c>
      <c r="E48" s="8"/>
      <c r="F48" s="8"/>
      <c r="G48" s="8"/>
    </row>
    <row r="49" spans="1:7" x14ac:dyDescent="0.25">
      <c r="A49" s="6">
        <v>40513</v>
      </c>
      <c r="B49" s="8">
        <f>AVERAGE('Güven Endeksleri'!B38:B49)/AVERAGE('Güven Endeksleri'!B26:B37)*100-100</f>
        <v>20.517364378889852</v>
      </c>
      <c r="C49" s="8">
        <f>AVERAGE('Güven Endeksleri'!C38:C49)/AVERAGE('Güven Endeksleri'!C26:C37)*100-100</f>
        <v>11.327652722189015</v>
      </c>
      <c r="D49" s="8">
        <f>AVERAGE('Güven Endeksleri'!D38:D49)/AVERAGE('Güven Endeksleri'!D26:D37)*100-100</f>
        <v>24.711382501669704</v>
      </c>
      <c r="E49" s="8"/>
      <c r="F49" s="8"/>
      <c r="G49" s="8"/>
    </row>
    <row r="50" spans="1:7" x14ac:dyDescent="0.25">
      <c r="A50" s="6">
        <v>40544</v>
      </c>
      <c r="B50" s="8">
        <f>AVERAGE('Güven Endeksleri'!B39:B50)/AVERAGE('Güven Endeksleri'!B27:B38)*100-100</f>
        <v>18.320462661484768</v>
      </c>
      <c r="C50" s="8">
        <f>AVERAGE('Güven Endeksleri'!C39:C50)/AVERAGE('Güven Endeksleri'!C27:C38)*100-100</f>
        <v>11.764271800554951</v>
      </c>
      <c r="D50" s="8">
        <f>AVERAGE('Güven Endeksleri'!D39:D50)/AVERAGE('Güven Endeksleri'!D27:D38)*100-100</f>
        <v>20.893332110428304</v>
      </c>
      <c r="E50" s="8"/>
      <c r="F50" s="8"/>
      <c r="G50" s="8"/>
    </row>
    <row r="51" spans="1:7" x14ac:dyDescent="0.25">
      <c r="A51" s="6">
        <v>40575</v>
      </c>
      <c r="B51" s="8">
        <f>AVERAGE('Güven Endeksleri'!B40:B51)/AVERAGE('Güven Endeksleri'!B28:B39)*100-100</f>
        <v>16.462836389375852</v>
      </c>
      <c r="C51" s="8">
        <f>AVERAGE('Güven Endeksleri'!C40:C51)/AVERAGE('Güven Endeksleri'!C28:C39)*100-100</f>
        <v>12.128491856644047</v>
      </c>
      <c r="D51" s="8">
        <f>AVERAGE('Güven Endeksleri'!D40:D51)/AVERAGE('Güven Endeksleri'!D28:D39)*100-100</f>
        <v>17.494906546195381</v>
      </c>
      <c r="E51" s="8"/>
      <c r="F51" s="8"/>
      <c r="G51" s="8"/>
    </row>
    <row r="52" spans="1:7" x14ac:dyDescent="0.25">
      <c r="A52" s="6">
        <v>40603</v>
      </c>
      <c r="B52" s="8">
        <f>AVERAGE('Güven Endeksleri'!B41:B52)/AVERAGE('Güven Endeksleri'!B29:B40)*100-100</f>
        <v>14.028784228970892</v>
      </c>
      <c r="C52" s="8">
        <f>AVERAGE('Güven Endeksleri'!C41:C52)/AVERAGE('Güven Endeksleri'!C29:C40)*100-100</f>
        <v>11.821191313961506</v>
      </c>
      <c r="D52" s="8">
        <f>AVERAGE('Güven Endeksleri'!D41:D52)/AVERAGE('Güven Endeksleri'!D29:D40)*100-100</f>
        <v>13.817590691307331</v>
      </c>
      <c r="E52" s="8"/>
      <c r="F52" s="8"/>
      <c r="G52" s="8"/>
    </row>
    <row r="53" spans="1:7" x14ac:dyDescent="0.25">
      <c r="A53" s="6">
        <v>40634</v>
      </c>
      <c r="B53" s="8">
        <f>AVERAGE('Güven Endeksleri'!B42:B53)/AVERAGE('Güven Endeksleri'!B30:B41)*100-100</f>
        <v>12.354512426708396</v>
      </c>
      <c r="C53" s="8">
        <f>AVERAGE('Güven Endeksleri'!C42:C53)/AVERAGE('Güven Endeksleri'!C30:C41)*100-100</f>
        <v>12.06653710723846</v>
      </c>
      <c r="D53" s="8">
        <f>AVERAGE('Güven Endeksleri'!D42:D53)/AVERAGE('Güven Endeksleri'!D30:D41)*100-100</f>
        <v>10.582847626977539</v>
      </c>
      <c r="E53" s="8"/>
      <c r="F53" s="8"/>
      <c r="G53" s="8"/>
    </row>
    <row r="54" spans="1:7" x14ac:dyDescent="0.25">
      <c r="A54" s="6">
        <v>40664</v>
      </c>
      <c r="B54" s="8">
        <f>AVERAGE('Güven Endeksleri'!B43:B54)/AVERAGE('Güven Endeksleri'!B31:B42)*100-100</f>
        <v>12.140167469204926</v>
      </c>
      <c r="C54" s="8">
        <f>AVERAGE('Güven Endeksleri'!C43:C54)/AVERAGE('Güven Endeksleri'!C31:C42)*100-100</f>
        <v>12.376628781890602</v>
      </c>
      <c r="D54" s="8">
        <f>AVERAGE('Güven Endeksleri'!D43:D54)/AVERAGE('Güven Endeksleri'!D31:D42)*100-100</f>
        <v>9.5304662445522439</v>
      </c>
      <c r="E54" s="8"/>
      <c r="F54" s="8"/>
      <c r="G54" s="8"/>
    </row>
    <row r="55" spans="1:7" x14ac:dyDescent="0.25">
      <c r="A55" s="6">
        <v>40695</v>
      </c>
      <c r="B55" s="8">
        <f>AVERAGE('Güven Endeksleri'!B44:B55)/AVERAGE('Güven Endeksleri'!B32:B43)*100-100</f>
        <v>12.142790399052245</v>
      </c>
      <c r="C55" s="8">
        <f>AVERAGE('Güven Endeksleri'!C44:C55)/AVERAGE('Güven Endeksleri'!C32:C43)*100-100</f>
        <v>13.010541065077291</v>
      </c>
      <c r="D55" s="8">
        <f>AVERAGE('Güven Endeksleri'!D44:D55)/AVERAGE('Güven Endeksleri'!D32:D43)*100-100</f>
        <v>8.8724132312205057</v>
      </c>
      <c r="E55" s="8"/>
      <c r="F55" s="8"/>
      <c r="G55" s="8"/>
    </row>
    <row r="56" spans="1:7" x14ac:dyDescent="0.25">
      <c r="A56" s="6">
        <v>40725</v>
      </c>
      <c r="B56" s="8">
        <f>AVERAGE('Güven Endeksleri'!B45:B56)/AVERAGE('Güven Endeksleri'!B33:B44)*100-100</f>
        <v>12.052304187540045</v>
      </c>
      <c r="C56" s="8">
        <f>AVERAGE('Güven Endeksleri'!C45:C56)/AVERAGE('Güven Endeksleri'!C33:C44)*100-100</f>
        <v>13.19990973022675</v>
      </c>
      <c r="D56" s="8">
        <f>AVERAGE('Güven Endeksleri'!D45:D56)/AVERAGE('Güven Endeksleri'!D33:D44)*100-100</f>
        <v>8.2376717865804636</v>
      </c>
      <c r="E56" s="8"/>
      <c r="F56" s="8"/>
      <c r="G56" s="8"/>
    </row>
    <row r="57" spans="1:7" x14ac:dyDescent="0.25">
      <c r="A57" s="6">
        <v>40756</v>
      </c>
      <c r="B57" s="8">
        <f>AVERAGE('Güven Endeksleri'!B46:B57)/AVERAGE('Güven Endeksleri'!B34:B45)*100-100</f>
        <v>11.337667076799065</v>
      </c>
      <c r="C57" s="8">
        <f>AVERAGE('Güven Endeksleri'!C46:C57)/AVERAGE('Güven Endeksleri'!C34:C45)*100-100</f>
        <v>12.908241615732564</v>
      </c>
      <c r="D57" s="8">
        <f>AVERAGE('Güven Endeksleri'!D46:D57)/AVERAGE('Güven Endeksleri'!D34:D45)*100-100</f>
        <v>7.3174641340066273</v>
      </c>
      <c r="E57" s="8"/>
      <c r="F57" s="8"/>
      <c r="G57" s="8"/>
    </row>
    <row r="58" spans="1:7" x14ac:dyDescent="0.25">
      <c r="A58" s="6">
        <v>40787</v>
      </c>
      <c r="B58" s="8">
        <f>AVERAGE('Güven Endeksleri'!B47:B58)/AVERAGE('Güven Endeksleri'!B35:B46)*100-100</f>
        <v>10.393717370467101</v>
      </c>
      <c r="C58" s="8">
        <f>AVERAGE('Güven Endeksleri'!C47:C58)/AVERAGE('Güven Endeksleri'!C35:C46)*100-100</f>
        <v>12.168653660968019</v>
      </c>
      <c r="D58" s="8">
        <f>AVERAGE('Güven Endeksleri'!D47:D58)/AVERAGE('Güven Endeksleri'!D35:D46)*100-100</f>
        <v>6.369477274530027</v>
      </c>
      <c r="E58" s="8"/>
      <c r="F58" s="8"/>
      <c r="G58" s="8"/>
    </row>
    <row r="59" spans="1:7" x14ac:dyDescent="0.25">
      <c r="A59" s="6">
        <v>40817</v>
      </c>
      <c r="B59" s="8">
        <f>AVERAGE('Güven Endeksleri'!B48:B59)/AVERAGE('Güven Endeksleri'!B36:B47)*100-100</f>
        <v>9.1844024732489373</v>
      </c>
      <c r="C59" s="8">
        <f>AVERAGE('Güven Endeksleri'!C48:C59)/AVERAGE('Güven Endeksleri'!C36:C47)*100-100</f>
        <v>11.133929947082336</v>
      </c>
      <c r="D59" s="8">
        <f>AVERAGE('Güven Endeksleri'!D48:D59)/AVERAGE('Güven Endeksleri'!D36:D47)*100-100</f>
        <v>4.8705882352941217</v>
      </c>
      <c r="E59" s="8"/>
      <c r="F59" s="8"/>
      <c r="G59" s="8"/>
    </row>
    <row r="60" spans="1:7" x14ac:dyDescent="0.25">
      <c r="A60" s="6">
        <v>40848</v>
      </c>
      <c r="B60" s="8">
        <f>AVERAGE('Güven Endeksleri'!B49:B60)/AVERAGE('Güven Endeksleri'!B37:B48)*100-100</f>
        <v>7.6722068045309726</v>
      </c>
      <c r="C60" s="8">
        <f>AVERAGE('Güven Endeksleri'!C49:C60)/AVERAGE('Güven Endeksleri'!C37:C48)*100-100</f>
        <v>9.4480168624236427</v>
      </c>
      <c r="D60" s="8">
        <f>AVERAGE('Güven Endeksleri'!D49:D60)/AVERAGE('Güven Endeksleri'!D37:D48)*100-100</f>
        <v>3.238552723328425</v>
      </c>
      <c r="E60" s="8"/>
      <c r="F60" s="8"/>
      <c r="G60" s="8"/>
    </row>
    <row r="61" spans="1:7" x14ac:dyDescent="0.25">
      <c r="A61" s="6">
        <v>40878</v>
      </c>
      <c r="B61" s="8">
        <f>AVERAGE('Güven Endeksleri'!B50:B61)/AVERAGE('Güven Endeksleri'!B38:B49)*100-100</f>
        <v>6.1589813959150632</v>
      </c>
      <c r="C61" s="8">
        <f>AVERAGE('Güven Endeksleri'!C50:C61)/AVERAGE('Güven Endeksleri'!C38:C49)*100-100</f>
        <v>8.0572827180866966</v>
      </c>
      <c r="D61" s="8">
        <f>AVERAGE('Güven Endeksleri'!D50:D61)/AVERAGE('Güven Endeksleri'!D38:D49)*100-100</f>
        <v>1.3847448550225749</v>
      </c>
      <c r="E61" s="8"/>
      <c r="F61" s="8"/>
      <c r="G61" s="8"/>
    </row>
    <row r="62" spans="1:7" x14ac:dyDescent="0.25">
      <c r="A62" s="6">
        <v>40909</v>
      </c>
      <c r="B62" s="8">
        <f>AVERAGE('Güven Endeksleri'!B51:B62)/AVERAGE('Güven Endeksleri'!B39:B50)*100-100</f>
        <v>3.9328794784944705</v>
      </c>
      <c r="C62" s="8">
        <f>AVERAGE('Güven Endeksleri'!C51:C62)/AVERAGE('Güven Endeksleri'!C39:C50)*100-100</f>
        <v>6.7122707532360124</v>
      </c>
      <c r="D62" s="8">
        <f>AVERAGE('Güven Endeksleri'!D51:D62)/AVERAGE('Güven Endeksleri'!D39:D50)*100-100</f>
        <v>-0.25036036719519927</v>
      </c>
      <c r="E62" s="8"/>
      <c r="F62" s="8"/>
      <c r="G62" s="8"/>
    </row>
    <row r="63" spans="1:7" x14ac:dyDescent="0.25">
      <c r="A63" s="6">
        <v>40940</v>
      </c>
      <c r="B63" s="8">
        <f>AVERAGE('Güven Endeksleri'!B52:B63)/AVERAGE('Güven Endeksleri'!B40:B51)*100-100</f>
        <v>2.0876499699641613</v>
      </c>
      <c r="C63" s="8">
        <f>AVERAGE('Güven Endeksleri'!C52:C63)/AVERAGE('Güven Endeksleri'!C40:C51)*100-100</f>
        <v>5.2592987815196892</v>
      </c>
      <c r="D63" s="8">
        <f>AVERAGE('Güven Endeksleri'!D52:D63)/AVERAGE('Güven Endeksleri'!D40:D51)*100-100</f>
        <v>-1.0177925211097687</v>
      </c>
      <c r="E63" s="8"/>
      <c r="F63" s="8"/>
      <c r="G63" s="8"/>
    </row>
    <row r="64" spans="1:7" x14ac:dyDescent="0.25">
      <c r="A64" s="6">
        <v>40969</v>
      </c>
      <c r="B64" s="8">
        <f>AVERAGE('Güven Endeksleri'!B53:B64)/AVERAGE('Güven Endeksleri'!B41:B52)*100-100</f>
        <v>0.85985702147310406</v>
      </c>
      <c r="C64" s="8">
        <f>AVERAGE('Güven Endeksleri'!C53:C64)/AVERAGE('Güven Endeksleri'!C41:C52)*100-100</f>
        <v>4.1732465128066991</v>
      </c>
      <c r="D64" s="8">
        <f>AVERAGE('Güven Endeksleri'!D53:D64)/AVERAGE('Güven Endeksleri'!D41:D52)*100-100</f>
        <v>-1.4583176727054052</v>
      </c>
      <c r="E64" s="8"/>
      <c r="F64" s="8"/>
      <c r="G64" s="8"/>
    </row>
    <row r="65" spans="1:7" x14ac:dyDescent="0.25">
      <c r="A65" s="6">
        <v>41000</v>
      </c>
      <c r="B65" s="8">
        <f>AVERAGE('Güven Endeksleri'!B54:B65)/AVERAGE('Güven Endeksleri'!B42:B53)*100-100</f>
        <v>-0.13202164146900941</v>
      </c>
      <c r="C65" s="8">
        <f>AVERAGE('Güven Endeksleri'!C54:C65)/AVERAGE('Güven Endeksleri'!C42:C53)*100-100</f>
        <v>2.8242582777116496</v>
      </c>
      <c r="D65" s="8">
        <f>AVERAGE('Güven Endeksleri'!D54:D65)/AVERAGE('Güven Endeksleri'!D42:D53)*100-100</f>
        <v>-1.4080265040283138</v>
      </c>
      <c r="E65" s="8"/>
      <c r="F65" s="8"/>
      <c r="G65" s="8"/>
    </row>
    <row r="66" spans="1:7" x14ac:dyDescent="0.25">
      <c r="A66" s="6">
        <v>41030</v>
      </c>
      <c r="B66" s="8">
        <f>AVERAGE('Güven Endeksleri'!B55:B66)/AVERAGE('Güven Endeksleri'!B43:B54)*100-100</f>
        <v>-1.2732898256681011</v>
      </c>
      <c r="C66" s="8">
        <f>AVERAGE('Güven Endeksleri'!C55:C66)/AVERAGE('Güven Endeksleri'!C43:C54)*100-100</f>
        <v>1.9681172234316904</v>
      </c>
      <c r="D66" s="8">
        <f>AVERAGE('Güven Endeksleri'!D55:D66)/AVERAGE('Güven Endeksleri'!D43:D54)*100-100</f>
        <v>-1.9894894894894861</v>
      </c>
      <c r="E66" s="8"/>
      <c r="F66" s="8"/>
      <c r="G66" s="8"/>
    </row>
    <row r="67" spans="1:7" x14ac:dyDescent="0.25">
      <c r="A67" s="6">
        <v>41061</v>
      </c>
      <c r="B67" s="8">
        <f>AVERAGE('Güven Endeksleri'!B56:B67)/AVERAGE('Güven Endeksleri'!B44:B55)*100-100</f>
        <v>-2.7385691626478632</v>
      </c>
      <c r="C67" s="8">
        <f>AVERAGE('Güven Endeksleri'!C56:C67)/AVERAGE('Güven Endeksleri'!C44:C55)*100-100</f>
        <v>0.37278855044904446</v>
      </c>
      <c r="D67" s="8">
        <f>AVERAGE('Güven Endeksleri'!D56:D67)/AVERAGE('Güven Endeksleri'!D44:D55)*100-100</f>
        <v>-2.8661228765995759</v>
      </c>
      <c r="E67" s="8"/>
      <c r="F67" s="8"/>
      <c r="G67" s="8"/>
    </row>
    <row r="68" spans="1:7" x14ac:dyDescent="0.25">
      <c r="A68" s="6">
        <v>41091</v>
      </c>
      <c r="B68" s="8">
        <f>AVERAGE('Güven Endeksleri'!B57:B68)/AVERAGE('Güven Endeksleri'!B45:B56)*100-100</f>
        <v>-3.7486183895434948</v>
      </c>
      <c r="C68" s="8">
        <f>AVERAGE('Güven Endeksleri'!C57:C68)/AVERAGE('Güven Endeksleri'!C45:C56)*100-100</f>
        <v>-0.89352766740191214</v>
      </c>
      <c r="D68" s="8">
        <f>AVERAGE('Güven Endeksleri'!D57:D68)/AVERAGE('Güven Endeksleri'!D45:D56)*100-100</f>
        <v>-3.3385615057136278</v>
      </c>
      <c r="E68" s="8"/>
      <c r="F68" s="8"/>
      <c r="G68" s="8"/>
    </row>
    <row r="69" spans="1:7" x14ac:dyDescent="0.25">
      <c r="A69" s="6">
        <v>41122</v>
      </c>
      <c r="B69" s="8">
        <f>AVERAGE('Güven Endeksleri'!B58:B69)/AVERAGE('Güven Endeksleri'!B46:B57)*100-100</f>
        <v>-4.3262902029035786</v>
      </c>
      <c r="C69" s="8">
        <f>AVERAGE('Güven Endeksleri'!C58:C69)/AVERAGE('Güven Endeksleri'!C46:C57)*100-100</f>
        <v>-1.7920492375481416</v>
      </c>
      <c r="D69" s="8">
        <f>AVERAGE('Güven Endeksleri'!D58:D69)/AVERAGE('Güven Endeksleri'!D46:D57)*100-100</f>
        <v>-3.5922330097087496</v>
      </c>
      <c r="E69" s="8"/>
      <c r="F69" s="8"/>
      <c r="G69" s="8"/>
    </row>
    <row r="70" spans="1:7" x14ac:dyDescent="0.25">
      <c r="A70" s="6">
        <v>41153</v>
      </c>
      <c r="B70" s="8">
        <f>AVERAGE('Güven Endeksleri'!B59:B70)/AVERAGE('Güven Endeksleri'!B47:B58)*100-100</f>
        <v>-5.2969161483939757</v>
      </c>
      <c r="C70" s="8">
        <f>AVERAGE('Güven Endeksleri'!C59:C70)/AVERAGE('Güven Endeksleri'!C47:C58)*100-100</f>
        <v>-3.0067941378069918</v>
      </c>
      <c r="D70" s="8">
        <f>AVERAGE('Güven Endeksleri'!D59:D70)/AVERAGE('Güven Endeksleri'!D47:D58)*100-100</f>
        <v>-4.3847874720358107</v>
      </c>
      <c r="E70" s="8"/>
      <c r="F70" s="8"/>
      <c r="G70" s="8"/>
    </row>
    <row r="71" spans="1:7" x14ac:dyDescent="0.25">
      <c r="A71" s="6">
        <v>41183</v>
      </c>
      <c r="B71" s="8">
        <f>AVERAGE('Güven Endeksleri'!B60:B71)/AVERAGE('Güven Endeksleri'!B48:B59)*100-100</f>
        <v>-5.7165623570206208</v>
      </c>
      <c r="C71" s="8">
        <f>AVERAGE('Güven Endeksleri'!C60:C71)/AVERAGE('Güven Endeksleri'!C48:C59)*100-100</f>
        <v>-3.8293684912437556</v>
      </c>
      <c r="D71" s="8">
        <f>AVERAGE('Güven Endeksleri'!D60:D71)/AVERAGE('Güven Endeksleri'!D48:D59)*100-100</f>
        <v>-4.1806895520155649</v>
      </c>
      <c r="E71" s="8"/>
      <c r="F71" s="8"/>
      <c r="G71" s="8"/>
    </row>
    <row r="72" spans="1:7" x14ac:dyDescent="0.25">
      <c r="A72" s="6">
        <v>41214</v>
      </c>
      <c r="B72" s="8">
        <f>AVERAGE('Güven Endeksleri'!B61:B72)/AVERAGE('Güven Endeksleri'!B49:B60)*100-100</f>
        <v>-6.1857230687648723</v>
      </c>
      <c r="C72" s="8">
        <f>AVERAGE('Güven Endeksleri'!C61:C72)/AVERAGE('Güven Endeksleri'!C49:C60)*100-100</f>
        <v>-4.3456775374265675</v>
      </c>
      <c r="D72" s="8">
        <f>AVERAGE('Güven Endeksleri'!D61:D72)/AVERAGE('Güven Endeksleri'!D49:D60)*100-100</f>
        <v>-3.8949343339587443</v>
      </c>
      <c r="E72" s="8"/>
      <c r="F72" s="8"/>
      <c r="G72" s="8"/>
    </row>
    <row r="73" spans="1:7" x14ac:dyDescent="0.25">
      <c r="A73" s="6">
        <v>41244</v>
      </c>
      <c r="B73" s="8">
        <f>AVERAGE('Güven Endeksleri'!B62:B73)/AVERAGE('Güven Endeksleri'!B50:B61)*100-100</f>
        <v>-6.6207659402712693</v>
      </c>
      <c r="C73" s="8">
        <f>AVERAGE('Güven Endeksleri'!C62:C73)/AVERAGE('Güven Endeksleri'!C50:C61)*100-100</f>
        <v>-4.9989729688611106</v>
      </c>
      <c r="D73" s="8">
        <f>AVERAGE('Güven Endeksleri'!D62:D73)/AVERAGE('Güven Endeksleri'!D50:D61)*100-100</f>
        <v>-3.501358285541798</v>
      </c>
      <c r="E73" s="8">
        <f>AVERAGE('Güven Endeksleri'!E62:E73)/AVERAGE('Güven Endeksleri'!E50:E61)*100-100</f>
        <v>-4.0524565375951482</v>
      </c>
      <c r="F73" s="8">
        <f>AVERAGE('Güven Endeksleri'!F62:F73)/AVERAGE('Güven Endeksleri'!F50:F61)*100-100</f>
        <v>-4.0431585638365277</v>
      </c>
      <c r="G73" s="8">
        <f>AVERAGE('Güven Endeksleri'!G62:G73)/AVERAGE('Güven Endeksleri'!G50:G61)*100-100</f>
        <v>-4.7685514285474255</v>
      </c>
    </row>
    <row r="74" spans="1:7" x14ac:dyDescent="0.25">
      <c r="A74" s="6">
        <v>41275</v>
      </c>
      <c r="B74" s="8">
        <f>AVERAGE('Güven Endeksleri'!B63:B74)/AVERAGE('Güven Endeksleri'!B51:B62)*100-100</f>
        <v>-6.2240560082279757</v>
      </c>
      <c r="C74" s="8">
        <f>AVERAGE('Güven Endeksleri'!C63:C74)/AVERAGE('Güven Endeksleri'!C51:C62)*100-100</f>
        <v>-5.4339372654533236</v>
      </c>
      <c r="D74" s="8">
        <f>AVERAGE('Güven Endeksleri'!D63:D74)/AVERAGE('Güven Endeksleri'!D51:D62)*100-100</f>
        <v>-2.7152418618801164</v>
      </c>
      <c r="E74" s="8">
        <f>AVERAGE('Güven Endeksleri'!E63:E74)/AVERAGE('Güven Endeksleri'!E51:E62)*100-100</f>
        <v>-3.7399116943364845</v>
      </c>
      <c r="F74" s="8">
        <f>AVERAGE('Güven Endeksleri'!F63:F74)/AVERAGE('Güven Endeksleri'!F51:F62)*100-100</f>
        <v>-3.3222424959919294</v>
      </c>
      <c r="G74" s="8">
        <f>AVERAGE('Güven Endeksleri'!G63:G74)/AVERAGE('Güven Endeksleri'!G51:G62)*100-100</f>
        <v>-5.0695127790254588</v>
      </c>
    </row>
    <row r="75" spans="1:7" x14ac:dyDescent="0.25">
      <c r="A75" s="6">
        <v>41306</v>
      </c>
      <c r="B75" s="8">
        <f>AVERAGE('Güven Endeksleri'!B64:B75)/AVERAGE('Güven Endeksleri'!B52:B63)*100-100</f>
        <v>-5.8171375784677508</v>
      </c>
      <c r="C75" s="8">
        <f>AVERAGE('Güven Endeksleri'!C64:C75)/AVERAGE('Güven Endeksleri'!C52:C63)*100-100</f>
        <v>-5.6782432875524478</v>
      </c>
      <c r="D75" s="8">
        <f>AVERAGE('Güven Endeksleri'!D64:D75)/AVERAGE('Güven Endeksleri'!D52:D63)*100-100</f>
        <v>-2.7648716581613115</v>
      </c>
      <c r="E75" s="8">
        <f>AVERAGE('Güven Endeksleri'!E64:E75)/AVERAGE('Güven Endeksleri'!E52:E63)*100-100</f>
        <v>-3.2706879015796915</v>
      </c>
      <c r="F75" s="8">
        <f>AVERAGE('Güven Endeksleri'!F64:F75)/AVERAGE('Güven Endeksleri'!F52:F63)*100-100</f>
        <v>-2.3735425754691022</v>
      </c>
      <c r="G75" s="8">
        <f>AVERAGE('Güven Endeksleri'!G64:G75)/AVERAGE('Güven Endeksleri'!G52:G63)*100-100</f>
        <v>-4.8815742600527869</v>
      </c>
    </row>
    <row r="76" spans="1:7" x14ac:dyDescent="0.25">
      <c r="A76" s="6">
        <v>41334</v>
      </c>
      <c r="B76" s="8">
        <f>AVERAGE('Güven Endeksleri'!B65:B76)/AVERAGE('Güven Endeksleri'!B53:B64)*100-100</f>
        <v>-5.5408389444826014</v>
      </c>
      <c r="C76" s="8">
        <f>AVERAGE('Güven Endeksleri'!C65:C76)/AVERAGE('Güven Endeksleri'!C53:C64)*100-100</f>
        <v>-6.0586123163695333</v>
      </c>
      <c r="D76" s="8">
        <f>AVERAGE('Güven Endeksleri'!D65:D76)/AVERAGE('Güven Endeksleri'!D53:D64)*100-100</f>
        <v>-2.6622930810893308</v>
      </c>
      <c r="E76" s="8">
        <f>AVERAGE('Güven Endeksleri'!E65:E76)/AVERAGE('Güven Endeksleri'!E53:E64)*100-100</f>
        <v>-2.8400605523643208</v>
      </c>
      <c r="F76" s="8">
        <f>AVERAGE('Güven Endeksleri'!F65:F76)/AVERAGE('Güven Endeksleri'!F53:F64)*100-100</f>
        <v>-1.6829060672309595</v>
      </c>
      <c r="G76" s="8">
        <f>AVERAGE('Güven Endeksleri'!G65:G76)/AVERAGE('Güven Endeksleri'!G53:G64)*100-100</f>
        <v>-5.3445644312830609</v>
      </c>
    </row>
    <row r="77" spans="1:7" x14ac:dyDescent="0.25">
      <c r="A77" s="6">
        <v>41365</v>
      </c>
      <c r="B77" s="8">
        <f>AVERAGE('Güven Endeksleri'!B66:B77)/AVERAGE('Güven Endeksleri'!B54:B65)*100-100</f>
        <v>-5.1446898196948041</v>
      </c>
      <c r="C77" s="8">
        <f>AVERAGE('Güven Endeksleri'!C66:C77)/AVERAGE('Güven Endeksleri'!C54:C65)*100-100</f>
        <v>-5.6286261394975128</v>
      </c>
      <c r="D77" s="8">
        <f>AVERAGE('Güven Endeksleri'!D66:D77)/AVERAGE('Güven Endeksleri'!D54:D65)*100-100</f>
        <v>-2.8409958759737464</v>
      </c>
      <c r="E77" s="8">
        <f>AVERAGE('Güven Endeksleri'!E66:E77)/AVERAGE('Güven Endeksleri'!E54:E65)*100-100</f>
        <v>-2.3646004852253242</v>
      </c>
      <c r="F77" s="8">
        <f>AVERAGE('Güven Endeksleri'!F66:F77)/AVERAGE('Güven Endeksleri'!F54:F65)*100-100</f>
        <v>-1.1992193991311808</v>
      </c>
      <c r="G77" s="8">
        <f>AVERAGE('Güven Endeksleri'!G66:G77)/AVERAGE('Güven Endeksleri'!G54:G65)*100-100</f>
        <v>-5.8809045832639555</v>
      </c>
    </row>
    <row r="78" spans="1:7" x14ac:dyDescent="0.25">
      <c r="A78" s="6">
        <v>41395</v>
      </c>
      <c r="B78" s="8">
        <f>AVERAGE('Güven Endeksleri'!B67:B78)/AVERAGE('Güven Endeksleri'!B55:B66)*100-100</f>
        <v>-4.7934285742337437</v>
      </c>
      <c r="C78" s="8">
        <f>AVERAGE('Güven Endeksleri'!C67:C78)/AVERAGE('Güven Endeksleri'!C55:C66)*100-100</f>
        <v>-5.5458349377344831</v>
      </c>
      <c r="D78" s="8">
        <f>AVERAGE('Güven Endeksleri'!D67:D78)/AVERAGE('Güven Endeksleri'!D55:D66)*100-100</f>
        <v>-2.5584067407123854</v>
      </c>
      <c r="E78" s="8">
        <f>AVERAGE('Güven Endeksleri'!E67:E78)/AVERAGE('Güven Endeksleri'!E55:E66)*100-100</f>
        <v>-1.9847695051663266</v>
      </c>
      <c r="F78" s="8">
        <f>AVERAGE('Güven Endeksleri'!F67:F78)/AVERAGE('Güven Endeksleri'!F55:F66)*100-100</f>
        <v>-1.0812927529043463</v>
      </c>
      <c r="G78" s="8">
        <f>AVERAGE('Güven Endeksleri'!G67:G78)/AVERAGE('Güven Endeksleri'!G55:G66)*100-100</f>
        <v>-6.327810408482776</v>
      </c>
    </row>
    <row r="79" spans="1:7" x14ac:dyDescent="0.25">
      <c r="A79" s="6">
        <v>41426</v>
      </c>
      <c r="B79" s="8">
        <f>AVERAGE('Güven Endeksleri'!B68:B79)/AVERAGE('Güven Endeksleri'!B56:B67)*100-100</f>
        <v>-4.0479005086834547</v>
      </c>
      <c r="C79" s="8">
        <f>AVERAGE('Güven Endeksleri'!C68:C79)/AVERAGE('Güven Endeksleri'!C56:C67)*100-100</f>
        <v>-4.95673110879234</v>
      </c>
      <c r="D79" s="8">
        <f>AVERAGE('Güven Endeksleri'!D68:D79)/AVERAGE('Güven Endeksleri'!D56:D67)*100-100</f>
        <v>-1.533127889060097</v>
      </c>
      <c r="E79" s="8">
        <f>AVERAGE('Güven Endeksleri'!E68:E79)/AVERAGE('Güven Endeksleri'!E56:E67)*100-100</f>
        <v>-1.9206340658781755</v>
      </c>
      <c r="F79" s="8">
        <f>AVERAGE('Güven Endeksleri'!F68:F79)/AVERAGE('Güven Endeksleri'!F56:F67)*100-100</f>
        <v>-0.32026447598562413</v>
      </c>
      <c r="G79" s="8">
        <f>AVERAGE('Güven Endeksleri'!G68:G79)/AVERAGE('Güven Endeksleri'!G56:G67)*100-100</f>
        <v>-6.4345468072747707</v>
      </c>
    </row>
    <row r="80" spans="1:7" x14ac:dyDescent="0.25">
      <c r="A80" s="6">
        <v>41456</v>
      </c>
      <c r="B80" s="8">
        <f>AVERAGE('Güven Endeksleri'!B69:B80)/AVERAGE('Güven Endeksleri'!B57:B68)*100-100</f>
        <v>-3.8751801592340485</v>
      </c>
      <c r="C80" s="8">
        <f>AVERAGE('Güven Endeksleri'!C69:C80)/AVERAGE('Güven Endeksleri'!C57:C68)*100-100</f>
        <v>-4.3353514046535082</v>
      </c>
      <c r="D80" s="8">
        <f>AVERAGE('Güven Endeksleri'!D69:D80)/AVERAGE('Güven Endeksleri'!D57:D68)*100-100</f>
        <v>-1.2594653067532136</v>
      </c>
      <c r="E80" s="8">
        <f>AVERAGE('Güven Endeksleri'!E69:E80)/AVERAGE('Güven Endeksleri'!E57:E68)*100-100</f>
        <v>-2.3108951933504329</v>
      </c>
      <c r="F80" s="8">
        <f>AVERAGE('Güven Endeksleri'!F69:F80)/AVERAGE('Güven Endeksleri'!F57:F68)*100-100</f>
        <v>9.66289984864801E-2</v>
      </c>
      <c r="G80" s="8">
        <f>AVERAGE('Güven Endeksleri'!G69:G80)/AVERAGE('Güven Endeksleri'!G57:G68)*100-100</f>
        <v>-6.1387082147145549</v>
      </c>
    </row>
    <row r="81" spans="1:7" x14ac:dyDescent="0.25">
      <c r="A81" s="6">
        <v>41487</v>
      </c>
      <c r="B81" s="8">
        <f>AVERAGE('Güven Endeksleri'!B70:B81)/AVERAGE('Güven Endeksleri'!B58:B69)*100-100</f>
        <v>-3.4374368464493585</v>
      </c>
      <c r="C81" s="8">
        <f>AVERAGE('Güven Endeksleri'!C70:C81)/AVERAGE('Güven Endeksleri'!C58:C69)*100-100</f>
        <v>-3.601632801484655</v>
      </c>
      <c r="D81" s="8">
        <f>AVERAGE('Güven Endeksleri'!D70:D81)/AVERAGE('Güven Endeksleri'!D58:D69)*100-100</f>
        <v>-0.90634441087613027</v>
      </c>
      <c r="E81" s="8">
        <f>AVERAGE('Güven Endeksleri'!E70:E81)/AVERAGE('Güven Endeksleri'!E58:E69)*100-100</f>
        <v>-2.4065820648464182</v>
      </c>
      <c r="F81" s="8">
        <f>AVERAGE('Güven Endeksleri'!F70:F81)/AVERAGE('Güven Endeksleri'!F58:F69)*100-100</f>
        <v>0.3051006808383363</v>
      </c>
      <c r="G81" s="8">
        <f>AVERAGE('Güven Endeksleri'!G70:G81)/AVERAGE('Güven Endeksleri'!G58:G69)*100-100</f>
        <v>-6.2093032840508329</v>
      </c>
    </row>
    <row r="82" spans="1:7" x14ac:dyDescent="0.25">
      <c r="A82" s="6">
        <v>41518</v>
      </c>
      <c r="B82" s="8">
        <f>AVERAGE('Güven Endeksleri'!B71:B82)/AVERAGE('Güven Endeksleri'!B59:B70)*100-100</f>
        <v>-2.7170557282020269</v>
      </c>
      <c r="C82" s="8">
        <f>AVERAGE('Güven Endeksleri'!C71:C82)/AVERAGE('Güven Endeksleri'!C59:C70)*100-100</f>
        <v>-2.7312468758867681</v>
      </c>
      <c r="D82" s="8">
        <f>AVERAGE('Güven Endeksleri'!D71:D82)/AVERAGE('Güven Endeksleri'!D59:D70)*100-100</f>
        <v>-9.3589143659315255E-2</v>
      </c>
      <c r="E82" s="8">
        <f>AVERAGE('Güven Endeksleri'!E71:E82)/AVERAGE('Güven Endeksleri'!E59:E70)*100-100</f>
        <v>-2.2108700836589747</v>
      </c>
      <c r="F82" s="8">
        <f>AVERAGE('Güven Endeksleri'!F71:F82)/AVERAGE('Güven Endeksleri'!F59:F70)*100-100</f>
        <v>0.27846429290383412</v>
      </c>
      <c r="G82" s="8">
        <f>AVERAGE('Güven Endeksleri'!G71:G82)/AVERAGE('Güven Endeksleri'!G59:G70)*100-100</f>
        <v>-6.4477890587433677</v>
      </c>
    </row>
    <row r="83" spans="1:7" x14ac:dyDescent="0.25">
      <c r="A83" s="6">
        <v>41548</v>
      </c>
      <c r="B83" s="8">
        <f>AVERAGE('Güven Endeksleri'!B72:B83)/AVERAGE('Güven Endeksleri'!B60:B71)*100-100</f>
        <v>-1.9318353304595917</v>
      </c>
      <c r="C83" s="8">
        <f>AVERAGE('Güven Endeksleri'!C72:C83)/AVERAGE('Güven Endeksleri'!C60:C71)*100-100</f>
        <v>-1.2974504652022603</v>
      </c>
      <c r="D83" s="8">
        <f>AVERAGE('Güven Endeksleri'!D72:D83)/AVERAGE('Güven Endeksleri'!D60:D71)*100-100</f>
        <v>0.17951920074929717</v>
      </c>
      <c r="E83" s="8">
        <f>AVERAGE('Güven Endeksleri'!E72:E83)/AVERAGE('Güven Endeksleri'!E60:E71)*100-100</f>
        <v>-2.05551490164531</v>
      </c>
      <c r="F83" s="8">
        <f>AVERAGE('Güven Endeksleri'!F72:F83)/AVERAGE('Güven Endeksleri'!F60:F71)*100-100</f>
        <v>0.85760984683919617</v>
      </c>
      <c r="G83" s="8">
        <f>AVERAGE('Güven Endeksleri'!G72:G83)/AVERAGE('Güven Endeksleri'!G60:G71)*100-100</f>
        <v>-5.9534215822849603</v>
      </c>
    </row>
    <row r="84" spans="1:7" x14ac:dyDescent="0.25">
      <c r="A84" s="6">
        <v>41579</v>
      </c>
      <c r="B84" s="8">
        <f>AVERAGE('Güven Endeksleri'!B73:B84)/AVERAGE('Güven Endeksleri'!B61:B72)*100-100</f>
        <v>-1.0480057140420058</v>
      </c>
      <c r="C84" s="8">
        <f>AVERAGE('Güven Endeksleri'!C73:C84)/AVERAGE('Güven Endeksleri'!C61:C72)*100-100</f>
        <v>-0.19709446785778084</v>
      </c>
      <c r="D84" s="8">
        <f>AVERAGE('Güven Endeksleri'!D73:D84)/AVERAGE('Güven Endeksleri'!D61:D72)*100-100</f>
        <v>-3.1235358425718118E-2</v>
      </c>
      <c r="E84" s="8">
        <f>AVERAGE('Güven Endeksleri'!E73:E84)/AVERAGE('Güven Endeksleri'!E61:E72)*100-100</f>
        <v>-1.3976760204979826</v>
      </c>
      <c r="F84" s="8">
        <f>AVERAGE('Güven Endeksleri'!F73:F84)/AVERAGE('Güven Endeksleri'!F61:F72)*100-100</f>
        <v>1.4854251635681379</v>
      </c>
      <c r="G84" s="8">
        <f>AVERAGE('Güven Endeksleri'!G73:G84)/AVERAGE('Güven Endeksleri'!G61:G72)*100-100</f>
        <v>-5.2396178270117275</v>
      </c>
    </row>
    <row r="85" spans="1:7" x14ac:dyDescent="0.25">
      <c r="A85" s="6">
        <v>41609</v>
      </c>
      <c r="B85" s="8">
        <f>AVERAGE('Güven Endeksleri'!B74:B85)/AVERAGE('Güven Endeksleri'!B62:B73)*100-100</f>
        <v>-0.25637919332172032</v>
      </c>
      <c r="C85" s="8">
        <f>AVERAGE('Güven Endeksleri'!C74:C85)/AVERAGE('Güven Endeksleri'!C62:C73)*100-100</f>
        <v>0.53086761302718344</v>
      </c>
      <c r="D85" s="8">
        <f>AVERAGE('Güven Endeksleri'!D74:D85)/AVERAGE('Güven Endeksleri'!D62:D73)*100-100</f>
        <v>2.3459493274913257E-2</v>
      </c>
      <c r="E85" s="8">
        <f>AVERAGE('Güven Endeksleri'!E74:E85)/AVERAGE('Güven Endeksleri'!E62:E73)*100-100</f>
        <v>-0.91714811630868098</v>
      </c>
      <c r="F85" s="8">
        <f>AVERAGE('Güven Endeksleri'!F74:F85)/AVERAGE('Güven Endeksleri'!F62:F73)*100-100</f>
        <v>1.9211140340861022</v>
      </c>
      <c r="G85" s="8">
        <f>AVERAGE('Güven Endeksleri'!G74:G85)/AVERAGE('Güven Endeksleri'!G62:G73)*100-100</f>
        <v>-4.1996146841141524</v>
      </c>
    </row>
    <row r="86" spans="1:7" x14ac:dyDescent="0.25">
      <c r="A86" s="6">
        <v>41640</v>
      </c>
      <c r="B86" s="8">
        <f>AVERAGE('Güven Endeksleri'!B75:B86)/AVERAGE('Güven Endeksleri'!B63:B74)*100-100</f>
        <v>-0.12734438966943173</v>
      </c>
      <c r="C86" s="8">
        <f>AVERAGE('Güven Endeksleri'!C75:C86)/AVERAGE('Güven Endeksleri'!C63:C74)*100-100</f>
        <v>0.51197545594953908</v>
      </c>
      <c r="D86" s="8">
        <f>AVERAGE('Güven Endeksleri'!D75:D86)/AVERAGE('Güven Endeksleri'!D63:D74)*100-100</f>
        <v>-0.46126182472053756</v>
      </c>
      <c r="E86" s="8">
        <f>AVERAGE('Güven Endeksleri'!E75:E86)/AVERAGE('Güven Endeksleri'!E63:E74)*100-100</f>
        <v>-0.74169646181961468</v>
      </c>
      <c r="F86" s="8">
        <f>AVERAGE('Güven Endeksleri'!F75:F86)/AVERAGE('Güven Endeksleri'!F63:F74)*100-100</f>
        <v>1.8726322804981663</v>
      </c>
      <c r="G86" s="8">
        <f>AVERAGE('Güven Endeksleri'!G75:G86)/AVERAGE('Güven Endeksleri'!G63:G74)*100-100</f>
        <v>-2.9021292014406015</v>
      </c>
    </row>
    <row r="87" spans="1:7" x14ac:dyDescent="0.25">
      <c r="A87" s="6">
        <v>41671</v>
      </c>
      <c r="B87" s="8">
        <f>AVERAGE('Güven Endeksleri'!B76:B87)/AVERAGE('Güven Endeksleri'!B64:B75)*100-100</f>
        <v>-0.56488075046462427</v>
      </c>
      <c r="C87" s="8">
        <f>AVERAGE('Güven Endeksleri'!C76:C87)/AVERAGE('Güven Endeksleri'!C64:C75)*100-100</f>
        <v>2.1718838311102218E-2</v>
      </c>
      <c r="D87" s="8">
        <f>AVERAGE('Güven Endeksleri'!D76:D87)/AVERAGE('Güven Endeksleri'!D64:D75)*100-100</f>
        <v>-0.77549741500861558</v>
      </c>
      <c r="E87" s="8">
        <f>AVERAGE('Güven Endeksleri'!E76:E87)/AVERAGE('Güven Endeksleri'!E64:E75)*100-100</f>
        <v>-0.96792999110374467</v>
      </c>
      <c r="F87" s="8">
        <f>AVERAGE('Güven Endeksleri'!F76:F87)/AVERAGE('Güven Endeksleri'!F64:F75)*100-100</f>
        <v>1.1388503021854177</v>
      </c>
      <c r="G87" s="8">
        <f>AVERAGE('Güven Endeksleri'!G76:G87)/AVERAGE('Güven Endeksleri'!G64:G75)*100-100</f>
        <v>-2.6957997337421915</v>
      </c>
    </row>
    <row r="88" spans="1:7" x14ac:dyDescent="0.25">
      <c r="A88" s="6">
        <v>41699</v>
      </c>
      <c r="B88" s="8">
        <f>AVERAGE('Güven Endeksleri'!B77:B88)/AVERAGE('Güven Endeksleri'!B65:B76)*100-100</f>
        <v>-0.92718900056615894</v>
      </c>
      <c r="C88" s="8">
        <f>AVERAGE('Güven Endeksleri'!C77:C88)/AVERAGE('Güven Endeksleri'!C65:C76)*100-100</f>
        <v>0.26994157724186607</v>
      </c>
      <c r="D88" s="8">
        <f>AVERAGE('Güven Endeksleri'!D77:D88)/AVERAGE('Güven Endeksleri'!D65:D76)*100-100</f>
        <v>-1.1442006269592753</v>
      </c>
      <c r="E88" s="8">
        <f>AVERAGE('Güven Endeksleri'!E77:E88)/AVERAGE('Güven Endeksleri'!E65:E76)*100-100</f>
        <v>-1.1833110954591319</v>
      </c>
      <c r="F88" s="8">
        <f>AVERAGE('Güven Endeksleri'!F77:F88)/AVERAGE('Güven Endeksleri'!F65:F76)*100-100</f>
        <v>0.17899633706228713</v>
      </c>
      <c r="G88" s="8">
        <f>AVERAGE('Güven Endeksleri'!G77:G88)/AVERAGE('Güven Endeksleri'!G65:G76)*100-100</f>
        <v>-3.5735731400798727</v>
      </c>
    </row>
    <row r="89" spans="1:7" x14ac:dyDescent="0.25">
      <c r="A89" s="6">
        <v>41730</v>
      </c>
      <c r="B89" s="8">
        <f>AVERAGE('Güven Endeksleri'!B78:B89)/AVERAGE('Güven Endeksleri'!B66:B77)*100-100</f>
        <v>-1.1118910549655396</v>
      </c>
      <c r="C89" s="8">
        <f>AVERAGE('Güven Endeksleri'!C78:C89)/AVERAGE('Güven Endeksleri'!C66:C77)*100-100</f>
        <v>0.60262613009615507</v>
      </c>
      <c r="D89" s="8">
        <f>AVERAGE('Güven Endeksleri'!D78:D89)/AVERAGE('Güven Endeksleri'!D66:D77)*100-100</f>
        <v>-0.91180631976108373</v>
      </c>
      <c r="E89" s="8">
        <f>AVERAGE('Güven Endeksleri'!E78:E89)/AVERAGE('Güven Endeksleri'!E66:E77)*100-100</f>
        <v>-1.733215972086299</v>
      </c>
      <c r="F89" s="8">
        <f>AVERAGE('Güven Endeksleri'!F78:F89)/AVERAGE('Güven Endeksleri'!F66:F77)*100-100</f>
        <v>-0.18418399170147381</v>
      </c>
      <c r="G89" s="8">
        <f>AVERAGE('Güven Endeksleri'!G78:G89)/AVERAGE('Güven Endeksleri'!G66:G77)*100-100</f>
        <v>-3.4869812345398401</v>
      </c>
    </row>
    <row r="90" spans="1:7" x14ac:dyDescent="0.25">
      <c r="A90" s="6">
        <v>41760</v>
      </c>
      <c r="B90" s="8">
        <f>AVERAGE('Güven Endeksleri'!B79:B90)/AVERAGE('Güven Endeksleri'!B67:B78)*100-100</f>
        <v>-1.3784632778420303</v>
      </c>
      <c r="C90" s="8">
        <f>AVERAGE('Güven Endeksleri'!C79:C90)/AVERAGE('Güven Endeksleri'!C67:C78)*100-100</f>
        <v>0.51359607895449244</v>
      </c>
      <c r="D90" s="8">
        <f>AVERAGE('Güven Endeksleri'!D79:D90)/AVERAGE('Güven Endeksleri'!D67:D78)*100-100</f>
        <v>-0.96690511752224495</v>
      </c>
      <c r="E90" s="8">
        <f>AVERAGE('Güven Endeksleri'!E79:E90)/AVERAGE('Güven Endeksleri'!E67:E78)*100-100</f>
        <v>-2.2241144332502643</v>
      </c>
      <c r="F90" s="8">
        <f>AVERAGE('Güven Endeksleri'!F79:F90)/AVERAGE('Güven Endeksleri'!F67:F78)*100-100</f>
        <v>-0.13739659079064381</v>
      </c>
      <c r="G90" s="8">
        <f>AVERAGE('Güven Endeksleri'!G79:G90)/AVERAGE('Güven Endeksleri'!G67:G78)*100-100</f>
        <v>-3.386513215787204</v>
      </c>
    </row>
    <row r="91" spans="1:7" x14ac:dyDescent="0.25">
      <c r="A91" s="6">
        <v>41791</v>
      </c>
      <c r="B91" s="8">
        <f>AVERAGE('Güven Endeksleri'!B80:B91)/AVERAGE('Güven Endeksleri'!B68:B79)*100-100</f>
        <v>-1.7677669480021763</v>
      </c>
      <c r="C91" s="8">
        <f>AVERAGE('Güven Endeksleri'!C80:C91)/AVERAGE('Güven Endeksleri'!C68:C79)*100-100</f>
        <v>0.29061626912915983</v>
      </c>
      <c r="D91" s="8">
        <f>AVERAGE('Güven Endeksleri'!D80:D91)/AVERAGE('Güven Endeksleri'!D68:D79)*100-100</f>
        <v>-1.7134809482826228</v>
      </c>
      <c r="E91" s="8">
        <f>AVERAGE('Güven Endeksleri'!E80:E91)/AVERAGE('Güven Endeksleri'!E68:E79)*100-100</f>
        <v>-2.1904712944701856</v>
      </c>
      <c r="F91" s="8">
        <f>AVERAGE('Güven Endeksleri'!F80:F91)/AVERAGE('Güven Endeksleri'!F68:F79)*100-100</f>
        <v>-0.46187938362571401</v>
      </c>
      <c r="G91" s="8">
        <f>AVERAGE('Güven Endeksleri'!G80:G91)/AVERAGE('Güven Endeksleri'!G68:G79)*100-100</f>
        <v>-3.215184584010089</v>
      </c>
    </row>
    <row r="92" spans="1:7" x14ac:dyDescent="0.25">
      <c r="A92" s="6">
        <v>41821</v>
      </c>
      <c r="B92" s="8">
        <f>AVERAGE('Güven Endeksleri'!B81:B92)/AVERAGE('Güven Endeksleri'!B69:B80)*100-100</f>
        <v>-1.9643660746769598</v>
      </c>
      <c r="C92" s="8">
        <f>AVERAGE('Güven Endeksleri'!C81:C92)/AVERAGE('Güven Endeksleri'!C69:C80)*100-100</f>
        <v>-0.38035365808289612</v>
      </c>
      <c r="D92" s="8">
        <f>AVERAGE('Güven Endeksleri'!D81:D92)/AVERAGE('Güven Endeksleri'!D69:D80)*100-100</f>
        <v>-1.8154785194459748</v>
      </c>
      <c r="E92" s="8">
        <f>AVERAGE('Güven Endeksleri'!E81:E92)/AVERAGE('Güven Endeksleri'!E69:E80)*100-100</f>
        <v>-2.0500050318902083</v>
      </c>
      <c r="F92" s="8">
        <f>AVERAGE('Güven Endeksleri'!F81:F92)/AVERAGE('Güven Endeksleri'!F69:F80)*100-100</f>
        <v>-0.3626084881392444</v>
      </c>
      <c r="G92" s="8">
        <f>AVERAGE('Güven Endeksleri'!G81:G92)/AVERAGE('Güven Endeksleri'!G69:G80)*100-100</f>
        <v>-3.2166705630665859</v>
      </c>
    </row>
    <row r="93" spans="1:7" x14ac:dyDescent="0.25">
      <c r="A93" s="6">
        <v>41852</v>
      </c>
      <c r="B93" s="8">
        <f>AVERAGE('Güven Endeksleri'!B82:B93)/AVERAGE('Güven Endeksleri'!B70:B81)*100-100</f>
        <v>-2.4516107544853725</v>
      </c>
      <c r="C93" s="8">
        <f>AVERAGE('Güven Endeksleri'!C82:C93)/AVERAGE('Güven Endeksleri'!C70:C81)*100-100</f>
        <v>-1.1332258840666753</v>
      </c>
      <c r="D93" s="8">
        <f>AVERAGE('Güven Endeksleri'!D82:D93)/AVERAGE('Güven Endeksleri'!D70:D81)*100-100</f>
        <v>-2.1341463414634205</v>
      </c>
      <c r="E93" s="8">
        <f>AVERAGE('Güven Endeksleri'!E82:E93)/AVERAGE('Güven Endeksleri'!E70:E81)*100-100</f>
        <v>-2.2679295902576797</v>
      </c>
      <c r="F93" s="8">
        <f>AVERAGE('Güven Endeksleri'!F82:F93)/AVERAGE('Güven Endeksleri'!F70:F81)*100-100</f>
        <v>-0.37497931319259692</v>
      </c>
      <c r="G93" s="8">
        <f>AVERAGE('Güven Endeksleri'!G82:G93)/AVERAGE('Güven Endeksleri'!G70:G81)*100-100</f>
        <v>-3.0016044356638503</v>
      </c>
    </row>
    <row r="94" spans="1:7" x14ac:dyDescent="0.25">
      <c r="A94" s="6">
        <v>41883</v>
      </c>
      <c r="B94" s="8">
        <f>AVERAGE('Güven Endeksleri'!B83:B94)/AVERAGE('Güven Endeksleri'!B71:B82)*100-100</f>
        <v>-2.4906739478779798</v>
      </c>
      <c r="C94" s="8">
        <f>AVERAGE('Güven Endeksleri'!C83:C94)/AVERAGE('Güven Endeksleri'!C71:C82)*100-100</f>
        <v>-0.92721119324130541</v>
      </c>
      <c r="D94" s="8">
        <f>AVERAGE('Güven Endeksleri'!D83:D94)/AVERAGE('Güven Endeksleri'!D71:D82)*100-100</f>
        <v>-2.2794691647150671</v>
      </c>
      <c r="E94" s="8">
        <f>AVERAGE('Güven Endeksleri'!E83:E94)/AVERAGE('Güven Endeksleri'!E71:E82)*100-100</f>
        <v>-2.3271909512292979</v>
      </c>
      <c r="F94" s="8">
        <f>AVERAGE('Güven Endeksleri'!F83:F94)/AVERAGE('Güven Endeksleri'!F71:F82)*100-100</f>
        <v>-0.50872766716686613</v>
      </c>
      <c r="G94" s="8">
        <f>AVERAGE('Güven Endeksleri'!G83:G94)/AVERAGE('Güven Endeksleri'!G71:G82)*100-100</f>
        <v>-2.2589636917160476</v>
      </c>
    </row>
    <row r="95" spans="1:7" x14ac:dyDescent="0.25">
      <c r="A95" s="6">
        <v>41913</v>
      </c>
      <c r="B95" s="8">
        <f>AVERAGE('Güven Endeksleri'!B84:B95)/AVERAGE('Güven Endeksleri'!B72:B83)*100-100</f>
        <v>-3.1458304028304269</v>
      </c>
      <c r="C95" s="8">
        <f>AVERAGE('Güven Endeksleri'!C84:C95)/AVERAGE('Güven Endeksleri'!C72:C83)*100-100</f>
        <v>-2.1787043502458801</v>
      </c>
      <c r="D95" s="8">
        <f>AVERAGE('Güven Endeksleri'!D84:D95)/AVERAGE('Güven Endeksleri'!D72:D83)*100-100</f>
        <v>-2.3841059602648755</v>
      </c>
      <c r="E95" s="8">
        <f>AVERAGE('Güven Endeksleri'!E84:E95)/AVERAGE('Güven Endeksleri'!E72:E83)*100-100</f>
        <v>-2.6737361398769792</v>
      </c>
      <c r="F95" s="8">
        <f>AVERAGE('Güven Endeksleri'!F84:F95)/AVERAGE('Güven Endeksleri'!F72:F83)*100-100</f>
        <v>-0.87054616766916126</v>
      </c>
      <c r="G95" s="8">
        <f>AVERAGE('Güven Endeksleri'!G84:G95)/AVERAGE('Güven Endeksleri'!G72:G83)*100-100</f>
        <v>-2.5167401443796535</v>
      </c>
    </row>
    <row r="96" spans="1:7" x14ac:dyDescent="0.25">
      <c r="A96" s="6">
        <v>41944</v>
      </c>
      <c r="B96" s="8">
        <f>AVERAGE('Güven Endeksleri'!B85:B96)/AVERAGE('Güven Endeksleri'!B73:B84)*100-100</f>
        <v>-4.1074328146212764</v>
      </c>
      <c r="C96" s="8">
        <f>AVERAGE('Güven Endeksleri'!C85:C96)/AVERAGE('Güven Endeksleri'!C73:C84)*100-100</f>
        <v>-3.6737838549295248</v>
      </c>
      <c r="D96" s="8">
        <f>AVERAGE('Güven Endeksleri'!D85:D96)/AVERAGE('Güven Endeksleri'!D73:D84)*100-100</f>
        <v>-2.1012341821590326</v>
      </c>
      <c r="E96" s="8">
        <f>AVERAGE('Güven Endeksleri'!E85:E96)/AVERAGE('Güven Endeksleri'!E73:E84)*100-100</f>
        <v>-3.5714077888965079</v>
      </c>
      <c r="F96" s="8">
        <f>AVERAGE('Güven Endeksleri'!F85:F96)/AVERAGE('Güven Endeksleri'!F73:F84)*100-100</f>
        <v>-1.2917830995522195</v>
      </c>
      <c r="G96" s="8">
        <f>AVERAGE('Güven Endeksleri'!G85:G96)/AVERAGE('Güven Endeksleri'!G73:G84)*100-100</f>
        <v>-2.7086319218704062</v>
      </c>
    </row>
    <row r="97" spans="1:7" x14ac:dyDescent="0.25">
      <c r="A97" s="6">
        <v>41974</v>
      </c>
      <c r="B97" s="8">
        <f>AVERAGE('Güven Endeksleri'!B86:B97)/AVERAGE('Güven Endeksleri'!B74:B85)*100-100</f>
        <v>-4.6690073901278595</v>
      </c>
      <c r="C97" s="8">
        <f>AVERAGE('Güven Endeksleri'!C86:C97)/AVERAGE('Güven Endeksleri'!C74:C85)*100-100</f>
        <v>-4.6115813908946848</v>
      </c>
      <c r="D97" s="8">
        <f>AVERAGE('Güven Endeksleri'!D86:D97)/AVERAGE('Güven Endeksleri'!D74:D85)*100-100</f>
        <v>-1.9232272691736085</v>
      </c>
      <c r="E97" s="8">
        <f>AVERAGE('Güven Endeksleri'!E86:E97)/AVERAGE('Güven Endeksleri'!E74:E85)*100-100</f>
        <v>-4.1052189208858323</v>
      </c>
      <c r="F97" s="8">
        <f>AVERAGE('Güven Endeksleri'!F86:F97)/AVERAGE('Güven Endeksleri'!F74:F85)*100-100</f>
        <v>-1.4073171208296031</v>
      </c>
      <c r="G97" s="8">
        <f>AVERAGE('Güven Endeksleri'!G86:G97)/AVERAGE('Güven Endeksleri'!G74:G85)*100-100</f>
        <v>-2.8361181542733078</v>
      </c>
    </row>
    <row r="98" spans="1:7" x14ac:dyDescent="0.25">
      <c r="A98" s="6">
        <v>42005</v>
      </c>
      <c r="B98" s="8">
        <f>AVERAGE('Güven Endeksleri'!B87:B98)/AVERAGE('Güven Endeksleri'!B75:B86)*100-100</f>
        <v>-4.5654371362207797</v>
      </c>
      <c r="C98" s="8">
        <f>AVERAGE('Güven Endeksleri'!C87:C98)/AVERAGE('Güven Endeksleri'!C75:C86)*100-100</f>
        <v>-4.7632881085652343</v>
      </c>
      <c r="D98" s="8">
        <f>AVERAGE('Güven Endeksleri'!D87:D98)/AVERAGE('Güven Endeksleri'!D75:D86)*100-100</f>
        <v>-1.0131950989632088</v>
      </c>
      <c r="E98" s="8">
        <f>AVERAGE('Güven Endeksleri'!E87:E98)/AVERAGE('Güven Endeksleri'!E75:E86)*100-100</f>
        <v>-4.1846825336936462</v>
      </c>
      <c r="F98" s="8">
        <f>AVERAGE('Güven Endeksleri'!F87:F98)/AVERAGE('Güven Endeksleri'!F75:F86)*100-100</f>
        <v>-1.7468810310168976</v>
      </c>
      <c r="G98" s="8">
        <f>AVERAGE('Güven Endeksleri'!G87:G98)/AVERAGE('Güven Endeksleri'!G75:G86)*100-100</f>
        <v>-4.0019698734083562</v>
      </c>
    </row>
    <row r="99" spans="1:7" x14ac:dyDescent="0.25">
      <c r="A99" s="6">
        <v>42036</v>
      </c>
      <c r="B99" s="8">
        <f>AVERAGE('Güven Endeksleri'!B88:B99)/AVERAGE('Güven Endeksleri'!B76:B87)*100-100</f>
        <v>-3.8198954853605329</v>
      </c>
      <c r="C99" s="8">
        <f>AVERAGE('Güven Endeksleri'!C88:C99)/AVERAGE('Güven Endeksleri'!C76:C87)*100-100</f>
        <v>-4.1093772470958356</v>
      </c>
      <c r="D99" s="8">
        <f>AVERAGE('Güven Endeksleri'!D88:D99)/AVERAGE('Güven Endeksleri'!D76:D87)*100-100</f>
        <v>-0.17367964000946756</v>
      </c>
      <c r="E99" s="8">
        <f>AVERAGE('Güven Endeksleri'!E88:E99)/AVERAGE('Güven Endeksleri'!E76:E87)*100-100</f>
        <v>-3.8946646030754977</v>
      </c>
      <c r="F99" s="8">
        <f>AVERAGE('Güven Endeksleri'!F88:F99)/AVERAGE('Güven Endeksleri'!F76:F87)*100-100</f>
        <v>-1.382072424868241</v>
      </c>
      <c r="G99" s="8">
        <f>AVERAGE('Güven Endeksleri'!G88:G99)/AVERAGE('Güven Endeksleri'!G76:G87)*100-100</f>
        <v>-3.4802778343430987</v>
      </c>
    </row>
    <row r="100" spans="1:7" x14ac:dyDescent="0.25">
      <c r="A100" s="6">
        <v>42064</v>
      </c>
      <c r="B100" s="8">
        <f>AVERAGE('Güven Endeksleri'!B89:B100)/AVERAGE('Güven Endeksleri'!B77:B88)*100-100</f>
        <v>-3.5568444960199344</v>
      </c>
      <c r="C100" s="8">
        <f>AVERAGE('Güven Endeksleri'!C89:C100)/AVERAGE('Güven Endeksleri'!C77:C88)*100-100</f>
        <v>-4.7998340638368973</v>
      </c>
      <c r="D100" s="8">
        <f>AVERAGE('Güven Endeksleri'!D89:D100)/AVERAGE('Güven Endeksleri'!D77:D88)*100-100</f>
        <v>0</v>
      </c>
      <c r="E100" s="8">
        <f>AVERAGE('Güven Endeksleri'!E89:E100)/AVERAGE('Güven Endeksleri'!E77:E88)*100-100</f>
        <v>-3.5658508939188067</v>
      </c>
      <c r="F100" s="8">
        <f>AVERAGE('Güven Endeksleri'!F89:F100)/AVERAGE('Güven Endeksleri'!F77:F88)*100-100</f>
        <v>-0.69253564176409554</v>
      </c>
      <c r="G100" s="8">
        <f>AVERAGE('Güven Endeksleri'!G89:G100)/AVERAGE('Güven Endeksleri'!G77:G88)*100-100</f>
        <v>-1.9413711031372713</v>
      </c>
    </row>
    <row r="101" spans="1:7" x14ac:dyDescent="0.25">
      <c r="A101" s="6">
        <v>42095</v>
      </c>
      <c r="B101" s="8">
        <f>AVERAGE('Güven Endeksleri'!B90:B101)/AVERAGE('Güven Endeksleri'!B78:B89)*100-100</f>
        <v>-3.5538253311930958</v>
      </c>
      <c r="C101" s="8">
        <f>AVERAGE('Güven Endeksleri'!C90:C101)/AVERAGE('Güven Endeksleri'!C78:C89)*100-100</f>
        <v>-6.5555984340865336</v>
      </c>
      <c r="D101" s="8">
        <f>AVERAGE('Güven Endeksleri'!D90:D101)/AVERAGE('Güven Endeksleri'!D78:D89)*100-100</f>
        <v>0</v>
      </c>
      <c r="E101" s="8">
        <f>AVERAGE('Güven Endeksleri'!E90:E101)/AVERAGE('Güven Endeksleri'!E78:E89)*100-100</f>
        <v>-2.9738542604817724</v>
      </c>
      <c r="F101" s="8">
        <f>AVERAGE('Güven Endeksleri'!F90:F101)/AVERAGE('Güven Endeksleri'!F78:F89)*100-100</f>
        <v>-0.61089609090878128</v>
      </c>
      <c r="G101" s="8">
        <f>AVERAGE('Güven Endeksleri'!G90:G101)/AVERAGE('Güven Endeksleri'!G78:G89)*100-100</f>
        <v>-1.1720915416100581</v>
      </c>
    </row>
    <row r="102" spans="1:7" x14ac:dyDescent="0.25">
      <c r="A102" s="6">
        <v>42125</v>
      </c>
      <c r="B102" s="8">
        <f>AVERAGE('Güven Endeksleri'!B91:B102)/AVERAGE('Güven Endeksleri'!B79:B90)*100-100</f>
        <v>-3.4607991627951549</v>
      </c>
      <c r="C102" s="8">
        <f>AVERAGE('Güven Endeksleri'!C91:C102)/AVERAGE('Güven Endeksleri'!C79:C90)*100-100</f>
        <v>-7.7064327634811463</v>
      </c>
      <c r="D102" s="8">
        <f>AVERAGE('Güven Endeksleri'!D91:D102)/AVERAGE('Güven Endeksleri'!D79:D90)*100-100</f>
        <v>-7.9377678996650047E-2</v>
      </c>
      <c r="E102" s="8">
        <f>AVERAGE('Güven Endeksleri'!E91:E102)/AVERAGE('Güven Endeksleri'!E79:E90)*100-100</f>
        <v>-2.2572094729065952</v>
      </c>
      <c r="F102" s="8">
        <f>AVERAGE('Güven Endeksleri'!F91:F102)/AVERAGE('Güven Endeksleri'!F79:F90)*100-100</f>
        <v>-0.67504236841072895</v>
      </c>
      <c r="G102" s="8">
        <f>AVERAGE('Güven Endeksleri'!G91:G102)/AVERAGE('Güven Endeksleri'!G79:G90)*100-100</f>
        <v>-0.29516813284017474</v>
      </c>
    </row>
    <row r="103" spans="1:7" x14ac:dyDescent="0.25">
      <c r="A103" s="6">
        <v>42156</v>
      </c>
      <c r="B103" s="8">
        <f>AVERAGE('Güven Endeksleri'!B92:B103)/AVERAGE('Güven Endeksleri'!B80:B91)*100-100</f>
        <v>-3.4237610142041319</v>
      </c>
      <c r="C103" s="8">
        <f>AVERAGE('Güven Endeksleri'!C92:C103)/AVERAGE('Güven Endeksleri'!C80:C91)*100-100</f>
        <v>-8.2547069018643668</v>
      </c>
      <c r="D103" s="8">
        <f>AVERAGE('Güven Endeksleri'!D92:D103)/AVERAGE('Güven Endeksleri'!D80:D91)*100-100</f>
        <v>-0.15124980098710239</v>
      </c>
      <c r="E103" s="8">
        <f>AVERAGE('Güven Endeksleri'!E92:E103)/AVERAGE('Güven Endeksleri'!E80:E91)*100-100</f>
        <v>-2.0507531813343434</v>
      </c>
      <c r="F103" s="8">
        <f>AVERAGE('Güven Endeksleri'!F92:F103)/AVERAGE('Güven Endeksleri'!F80:F91)*100-100</f>
        <v>-0.39144875842580973</v>
      </c>
      <c r="G103" s="8">
        <f>AVERAGE('Güven Endeksleri'!G92:G103)/AVERAGE('Güven Endeksleri'!G80:G91)*100-100</f>
        <v>0.5003964613166545</v>
      </c>
    </row>
    <row r="104" spans="1:7" x14ac:dyDescent="0.25">
      <c r="A104" s="6">
        <v>42186</v>
      </c>
      <c r="B104" s="8">
        <f>AVERAGE('Güven Endeksleri'!B93:B104)/AVERAGE('Güven Endeksleri'!B81:B92)*100-100</f>
        <v>-3.1118082164276899</v>
      </c>
      <c r="C104" s="8">
        <f>AVERAGE('Güven Endeksleri'!C93:C104)/AVERAGE('Güven Endeksleri'!C81:C92)*100-100</f>
        <v>-8.8213548596368128</v>
      </c>
      <c r="D104" s="8">
        <f>AVERAGE('Güven Endeksleri'!D93:D104)/AVERAGE('Güven Endeksleri'!D81:D92)*100-100</f>
        <v>-0.20722084960549125</v>
      </c>
      <c r="E104" s="8">
        <f>AVERAGE('Güven Endeksleri'!E93:E104)/AVERAGE('Güven Endeksleri'!E81:E92)*100-100</f>
        <v>-1.4580636560524596</v>
      </c>
      <c r="F104" s="8">
        <f>AVERAGE('Güven Endeksleri'!F93:F104)/AVERAGE('Güven Endeksleri'!F81:F92)*100-100</f>
        <v>-0.49154046097700643</v>
      </c>
      <c r="G104" s="8">
        <f>AVERAGE('Güven Endeksleri'!G93:G104)/AVERAGE('Güven Endeksleri'!G81:G92)*100-100</f>
        <v>1.2596223989825432</v>
      </c>
    </row>
    <row r="105" spans="1:7" x14ac:dyDescent="0.25">
      <c r="A105" s="6">
        <v>42217</v>
      </c>
      <c r="B105" s="8">
        <f>AVERAGE('Güven Endeksleri'!B94:B105)/AVERAGE('Güven Endeksleri'!B82:B93)*100-100</f>
        <v>-2.9980649052202466</v>
      </c>
      <c r="C105" s="8">
        <f>AVERAGE('Güven Endeksleri'!C94:C105)/AVERAGE('Güven Endeksleri'!C82:C93)*100-100</f>
        <v>-9.6403836556459623</v>
      </c>
      <c r="D105" s="8">
        <f>AVERAGE('Güven Endeksleri'!D94:D105)/AVERAGE('Güven Endeksleri'!D82:D93)*100-100</f>
        <v>-8.7866443006632267E-2</v>
      </c>
      <c r="E105" s="8">
        <f>AVERAGE('Güven Endeksleri'!E94:E105)/AVERAGE('Güven Endeksleri'!E82:E93)*100-100</f>
        <v>-1.0276211540617624</v>
      </c>
      <c r="F105" s="8">
        <f>AVERAGE('Güven Endeksleri'!F94:F105)/AVERAGE('Güven Endeksleri'!F82:F93)*100-100</f>
        <v>-0.74977061445018478</v>
      </c>
      <c r="G105" s="8">
        <f>AVERAGE('Güven Endeksleri'!G94:G105)/AVERAGE('Güven Endeksleri'!G82:G93)*100-100</f>
        <v>1.3929482785727316</v>
      </c>
    </row>
    <row r="106" spans="1:7" x14ac:dyDescent="0.25">
      <c r="A106" s="6">
        <v>42248</v>
      </c>
      <c r="B106" s="8">
        <f>AVERAGE('Güven Endeksleri'!B95:B106)/AVERAGE('Güven Endeksleri'!B83:B94)*100-100</f>
        <v>-3.8636568337086032</v>
      </c>
      <c r="C106" s="8">
        <f>AVERAGE('Güven Endeksleri'!C95:C106)/AVERAGE('Güven Endeksleri'!C83:C94)*100-100</f>
        <v>-11.559994563258599</v>
      </c>
      <c r="D106" s="8">
        <f>AVERAGE('Güven Endeksleri'!D95:D106)/AVERAGE('Güven Endeksleri'!D83:D94)*100-100</f>
        <v>-0.58316024924110366</v>
      </c>
      <c r="E106" s="8">
        <f>AVERAGE('Güven Endeksleri'!E95:E106)/AVERAGE('Güven Endeksleri'!E83:E94)*100-100</f>
        <v>-1.1151688859131923</v>
      </c>
      <c r="F106" s="8">
        <f>AVERAGE('Güven Endeksleri'!F95:F106)/AVERAGE('Güven Endeksleri'!F83:F94)*100-100</f>
        <v>-1.3583150924394261</v>
      </c>
      <c r="G106" s="8">
        <f>AVERAGE('Güven Endeksleri'!G95:G106)/AVERAGE('Güven Endeksleri'!G83:G94)*100-100</f>
        <v>0.85321338129497803</v>
      </c>
    </row>
    <row r="107" spans="1:7" x14ac:dyDescent="0.25">
      <c r="A107" s="6">
        <v>42278</v>
      </c>
      <c r="B107" s="8">
        <f>AVERAGE('Güven Endeksleri'!B96:B107)/AVERAGE('Güven Endeksleri'!B84:B95)*100-100</f>
        <v>-4.1730692567159196</v>
      </c>
      <c r="C107" s="8">
        <f>AVERAGE('Güven Endeksleri'!C96:C107)/AVERAGE('Güven Endeksleri'!C84:C95)*100-100</f>
        <v>-11.893305768687497</v>
      </c>
      <c r="D107" s="8">
        <f>AVERAGE('Güven Endeksleri'!D96:D107)/AVERAGE('Güven Endeksleri'!D84:D95)*100-100</f>
        <v>-1.2930002394445097</v>
      </c>
      <c r="E107" s="8">
        <f>AVERAGE('Güven Endeksleri'!E96:E107)/AVERAGE('Güven Endeksleri'!E84:E95)*100-100</f>
        <v>-0.88539712261444947</v>
      </c>
      <c r="F107" s="8">
        <f>AVERAGE('Güven Endeksleri'!F96:F107)/AVERAGE('Güven Endeksleri'!F84:F95)*100-100</f>
        <v>-1.7077047943439396</v>
      </c>
      <c r="G107" s="8">
        <f>AVERAGE('Güven Endeksleri'!G96:G107)/AVERAGE('Güven Endeksleri'!G84:G95)*100-100</f>
        <v>1.0449472062081639</v>
      </c>
    </row>
    <row r="108" spans="1:7" x14ac:dyDescent="0.25">
      <c r="A108" s="6">
        <v>42309</v>
      </c>
      <c r="B108" s="8">
        <f>AVERAGE('Güven Endeksleri'!B97:B108)/AVERAGE('Güven Endeksleri'!B85:B96)*100-100</f>
        <v>-3.0581962958381723</v>
      </c>
      <c r="C108" s="8">
        <f>AVERAGE('Güven Endeksleri'!C97:C108)/AVERAGE('Güven Endeksleri'!C85:C96)*100-100</f>
        <v>-10.041394417136743</v>
      </c>
      <c r="D108" s="8">
        <f>AVERAGE('Güven Endeksleri'!D97:D108)/AVERAGE('Güven Endeksleri'!D85:D96)*100-100</f>
        <v>-1.0851352429586143</v>
      </c>
      <c r="E108" s="8">
        <f>AVERAGE('Güven Endeksleri'!E97:E108)/AVERAGE('Güven Endeksleri'!E85:E96)*100-100</f>
        <v>8.4977641540575632E-3</v>
      </c>
      <c r="F108" s="8">
        <f>AVERAGE('Güven Endeksleri'!F97:F108)/AVERAGE('Güven Endeksleri'!F85:F96)*100-100</f>
        <v>-1.4122151751552394</v>
      </c>
      <c r="G108" s="8">
        <f>AVERAGE('Güven Endeksleri'!G97:G108)/AVERAGE('Güven Endeksleri'!G85:G96)*100-100</f>
        <v>1.4025978575006803</v>
      </c>
    </row>
    <row r="109" spans="1:7" x14ac:dyDescent="0.25">
      <c r="A109" s="6">
        <v>42339</v>
      </c>
      <c r="B109" s="8">
        <f>AVERAGE('Güven Endeksleri'!B98:B109)/AVERAGE('Güven Endeksleri'!B86:B97)*100-100</f>
        <v>-2.4631012758726172</v>
      </c>
      <c r="C109" s="8">
        <f>AVERAGE('Güven Endeksleri'!C98:C109)/AVERAGE('Güven Endeksleri'!C86:C97)*100-100</f>
        <v>-8.6254692682041423</v>
      </c>
      <c r="D109" s="8">
        <f>AVERAGE('Güven Endeksleri'!D98:D109)/AVERAGE('Güven Endeksleri'!D86:D97)*100-100</f>
        <v>-1.0522120366680241</v>
      </c>
      <c r="E109" s="8">
        <f>AVERAGE('Güven Endeksleri'!E98:E109)/AVERAGE('Güven Endeksleri'!E86:E97)*100-100</f>
        <v>0.46267631860384029</v>
      </c>
      <c r="F109" s="8">
        <f>AVERAGE('Güven Endeksleri'!F98:F109)/AVERAGE('Güven Endeksleri'!F86:F97)*100-100</f>
        <v>-1.4808619556562803</v>
      </c>
      <c r="G109" s="8">
        <f>AVERAGE('Güven Endeksleri'!G98:G109)/AVERAGE('Güven Endeksleri'!G86:G97)*100-100</f>
        <v>1.6591154395428305</v>
      </c>
    </row>
    <row r="110" spans="1:7" x14ac:dyDescent="0.25">
      <c r="A110" s="6">
        <v>42370</v>
      </c>
      <c r="B110" s="8">
        <f>AVERAGE('Güven Endeksleri'!B99:B110)/AVERAGE('Güven Endeksleri'!B87:B98)*100-100</f>
        <v>-2.6326296131319822</v>
      </c>
      <c r="C110" s="8">
        <f>AVERAGE('Güven Endeksleri'!C99:C110)/AVERAGE('Güven Endeksleri'!C87:C98)*100-100</f>
        <v>-7.6827700895591704</v>
      </c>
      <c r="D110" s="8">
        <f>AVERAGE('Güven Endeksleri'!D99:D110)/AVERAGE('Güven Endeksleri'!D87:D98)*100-100</f>
        <v>-1.3806236610331268</v>
      </c>
      <c r="E110" s="8">
        <f>AVERAGE('Güven Endeksleri'!E99:E110)/AVERAGE('Güven Endeksleri'!E87:E98)*100-100</f>
        <v>-9.8181955362790063E-2</v>
      </c>
      <c r="F110" s="8">
        <f>AVERAGE('Güven Endeksleri'!F99:F110)/AVERAGE('Güven Endeksleri'!F87:F98)*100-100</f>
        <v>-0.78092668402501886</v>
      </c>
      <c r="G110" s="8">
        <f>AVERAGE('Güven Endeksleri'!G99:G110)/AVERAGE('Güven Endeksleri'!G87:G98)*100-100</f>
        <v>2.4411339125013569</v>
      </c>
    </row>
    <row r="111" spans="1:7" x14ac:dyDescent="0.25">
      <c r="A111" s="6">
        <v>42401</v>
      </c>
      <c r="B111" s="8">
        <f>AVERAGE('Güven Endeksleri'!B100:B111)/AVERAGE('Güven Endeksleri'!B88:B99)*100-100</f>
        <v>-3.5600806264446305</v>
      </c>
      <c r="C111" s="8">
        <f>AVERAGE('Güven Endeksleri'!C100:C111)/AVERAGE('Güven Endeksleri'!C88:C99)*100-100</f>
        <v>-7.7222150717401519</v>
      </c>
      <c r="D111" s="8">
        <f>AVERAGE('Güven Endeksleri'!D100:D111)/AVERAGE('Güven Endeksleri'!D88:D99)*100-100</f>
        <v>-1.6607354685646669</v>
      </c>
      <c r="E111" s="8">
        <f>AVERAGE('Güven Endeksleri'!E100:E111)/AVERAGE('Güven Endeksleri'!E88:E99)*100-100</f>
        <v>-1.1733618616866579</v>
      </c>
      <c r="F111" s="8">
        <f>AVERAGE('Güven Endeksleri'!F100:F111)/AVERAGE('Güven Endeksleri'!F88:F99)*100-100</f>
        <v>-0.52869218627826342</v>
      </c>
      <c r="G111" s="8">
        <f>AVERAGE('Güven Endeksleri'!G100:G111)/AVERAGE('Güven Endeksleri'!G88:G99)*100-100</f>
        <v>1.8974906654069628</v>
      </c>
    </row>
    <row r="112" spans="1:7" x14ac:dyDescent="0.25">
      <c r="A112" s="6">
        <v>42430</v>
      </c>
      <c r="B112" s="8">
        <f>AVERAGE('Güven Endeksleri'!B101:B112)/AVERAGE('Güven Endeksleri'!B89:B100)*100-100</f>
        <v>-3.4936610311606699</v>
      </c>
      <c r="C112" s="8">
        <f>AVERAGE('Güven Endeksleri'!C101:C112)/AVERAGE('Güven Endeksleri'!C89:C100)*100-100</f>
        <v>-6.521674181831898</v>
      </c>
      <c r="D112" s="8">
        <f>AVERAGE('Güven Endeksleri'!D101:D112)/AVERAGE('Güven Endeksleri'!D89:D100)*100-100</f>
        <v>-1.0543840177580535</v>
      </c>
      <c r="E112" s="8">
        <f>AVERAGE('Güven Endeksleri'!E101:E112)/AVERAGE('Güven Endeksleri'!E89:E100)*100-100</f>
        <v>-1.8441264663923391</v>
      </c>
      <c r="F112" s="8">
        <f>AVERAGE('Güven Endeksleri'!F101:F112)/AVERAGE('Güven Endeksleri'!F89:F100)*100-100</f>
        <v>-3.8055964901246853E-2</v>
      </c>
      <c r="G112" s="8">
        <f>AVERAGE('Güven Endeksleri'!G101:G112)/AVERAGE('Güven Endeksleri'!G89:G100)*100-100</f>
        <v>1.140106422911515</v>
      </c>
    </row>
    <row r="113" spans="1:7" x14ac:dyDescent="0.25">
      <c r="A113" s="6">
        <v>42461</v>
      </c>
      <c r="B113" s="8">
        <f>AVERAGE('Güven Endeksleri'!B102:B113)/AVERAGE('Güven Endeksleri'!B90:B101)*100-100</f>
        <v>-3.6777411474450616</v>
      </c>
      <c r="C113" s="8">
        <f>AVERAGE('Güven Endeksleri'!C102:C113)/AVERAGE('Güven Endeksleri'!C90:C101)*100-100</f>
        <v>-4.6974832061284104</v>
      </c>
      <c r="D113" s="8">
        <f>AVERAGE('Güven Endeksleri'!D102:D113)/AVERAGE('Güven Endeksleri'!D90:D101)*100-100</f>
        <v>-0.91226400126920737</v>
      </c>
      <c r="E113" s="8">
        <f>AVERAGE('Güven Endeksleri'!E102:E113)/AVERAGE('Güven Endeksleri'!E90:E101)*100-100</f>
        <v>-2.8126497773405106</v>
      </c>
      <c r="F113" s="8">
        <f>AVERAGE('Güven Endeksleri'!F102:F113)/AVERAGE('Güven Endeksleri'!F90:F101)*100-100</f>
        <v>0.25498496182629538</v>
      </c>
      <c r="G113" s="8">
        <f>AVERAGE('Güven Endeksleri'!G102:G113)/AVERAGE('Güven Endeksleri'!G90:G101)*100-100</f>
        <v>0.92214824260314288</v>
      </c>
    </row>
    <row r="114" spans="1:7" x14ac:dyDescent="0.25">
      <c r="A114" s="6">
        <v>42491</v>
      </c>
      <c r="B114" s="8">
        <f>AVERAGE('Güven Endeksleri'!B103:B114)/AVERAGE('Güven Endeksleri'!B91:B102)*100-100</f>
        <v>-3.65817613621752</v>
      </c>
      <c r="C114" s="8">
        <f>AVERAGE('Güven Endeksleri'!C103:C114)/AVERAGE('Güven Endeksleri'!C91:C102)*100-100</f>
        <v>-2.8172529883172501</v>
      </c>
      <c r="D114" s="8">
        <f>AVERAGE('Güven Endeksleri'!D103:D114)/AVERAGE('Güven Endeksleri'!D91:D102)*100-100</f>
        <v>-0.8341277407054406</v>
      </c>
      <c r="E114" s="8">
        <f>AVERAGE('Güven Endeksleri'!E103:E114)/AVERAGE('Güven Endeksleri'!E91:E102)*100-100</f>
        <v>-3.5029553848216466</v>
      </c>
      <c r="F114" s="8">
        <f>AVERAGE('Güven Endeksleri'!F103:F114)/AVERAGE('Güven Endeksleri'!F91:F102)*100-100</f>
        <v>0.37552427735845129</v>
      </c>
      <c r="G114" s="8">
        <f>AVERAGE('Güven Endeksleri'!G103:G114)/AVERAGE('Güven Endeksleri'!G91:G102)*100-100</f>
        <v>6.2988349426092327E-2</v>
      </c>
    </row>
    <row r="115" spans="1:7" x14ac:dyDescent="0.25">
      <c r="A115" s="6">
        <v>42522</v>
      </c>
      <c r="B115" s="8">
        <f>AVERAGE('Güven Endeksleri'!B104:B115)/AVERAGE('Güven Endeksleri'!B92:B103)*100-100</f>
        <v>-3.3940291864100232</v>
      </c>
      <c r="C115" s="8">
        <f>AVERAGE('Güven Endeksleri'!C104:C115)/AVERAGE('Güven Endeksleri'!C92:C103)*100-100</f>
        <v>-1.5998400452446049</v>
      </c>
      <c r="D115" s="8">
        <f>AVERAGE('Güven Endeksleri'!D104:D115)/AVERAGE('Güven Endeksleri'!D92:D103)*100-100</f>
        <v>-0.30295782508171953</v>
      </c>
      <c r="E115" s="8">
        <f>AVERAGE('Güven Endeksleri'!E104:E115)/AVERAGE('Güven Endeksleri'!E92:E103)*100-100</f>
        <v>-3.772498490844896</v>
      </c>
      <c r="F115" s="8">
        <f>AVERAGE('Güven Endeksleri'!F104:F115)/AVERAGE('Güven Endeksleri'!F92:F103)*100-100</f>
        <v>-5.8643694245446909E-2</v>
      </c>
      <c r="G115" s="8">
        <f>AVERAGE('Güven Endeksleri'!G104:G115)/AVERAGE('Güven Endeksleri'!G92:G103)*100-100</f>
        <v>-0.81725012431917321</v>
      </c>
    </row>
    <row r="116" spans="1:7" x14ac:dyDescent="0.25">
      <c r="A116" s="6">
        <v>42552</v>
      </c>
      <c r="B116" s="8">
        <f>AVERAGE('Güven Endeksleri'!B105:B116)/AVERAGE('Güven Endeksleri'!B93:B104)*100-100</f>
        <v>-3.0431151718256757</v>
      </c>
      <c r="C116" s="8">
        <f>AVERAGE('Güven Endeksleri'!C105:C116)/AVERAGE('Güven Endeksleri'!C93:C104)*100-100</f>
        <v>-0.19342662914209541</v>
      </c>
      <c r="D116" s="8">
        <f>AVERAGE('Güven Endeksleri'!D105:D116)/AVERAGE('Güven Endeksleri'!D93:D104)*100-100</f>
        <v>0.12778532066131731</v>
      </c>
      <c r="E116" s="8">
        <f>AVERAGE('Güven Endeksleri'!E105:E116)/AVERAGE('Güven Endeksleri'!E93:E104)*100-100</f>
        <v>-3.974335317113102</v>
      </c>
      <c r="F116" s="8">
        <f>AVERAGE('Güven Endeksleri'!F105:F116)/AVERAGE('Güven Endeksleri'!F93:F104)*100-100</f>
        <v>-6.2469266691124403E-2</v>
      </c>
      <c r="G116" s="8">
        <f>AVERAGE('Güven Endeksleri'!G105:G116)/AVERAGE('Güven Endeksleri'!G93:G104)*100-100</f>
        <v>-1.1491759269720063</v>
      </c>
    </row>
    <row r="117" spans="1:7" x14ac:dyDescent="0.25">
      <c r="A117" s="6">
        <v>42583</v>
      </c>
      <c r="B117" s="8">
        <f>AVERAGE('Güven Endeksleri'!B106:B117)/AVERAGE('Güven Endeksleri'!B94:B105)*100-100</f>
        <v>-3.0059687435939537</v>
      </c>
      <c r="C117" s="8">
        <f>AVERAGE('Güven Endeksleri'!C106:C117)/AVERAGE('Güven Endeksleri'!C94:C105)*100-100</f>
        <v>2.6614642771969841</v>
      </c>
      <c r="D117" s="8">
        <f>AVERAGE('Güven Endeksleri'!D106:D117)/AVERAGE('Güven Endeksleri'!D94:D105)*100-100</f>
        <v>0.14390789894467559</v>
      </c>
      <c r="E117" s="8">
        <f>AVERAGE('Güven Endeksleri'!E106:E117)/AVERAGE('Güven Endeksleri'!E94:E105)*100-100</f>
        <v>-4.8075385171424614</v>
      </c>
      <c r="F117" s="8">
        <f>AVERAGE('Güven Endeksleri'!F106:F117)/AVERAGE('Güven Endeksleri'!F94:F105)*100-100</f>
        <v>0.12066913657167788</v>
      </c>
      <c r="G117" s="8">
        <f>AVERAGE('Güven Endeksleri'!G106:G117)/AVERAGE('Güven Endeksleri'!G94:G105)*100-100</f>
        <v>-1.4217585813579348</v>
      </c>
    </row>
    <row r="118" spans="1:7" x14ac:dyDescent="0.25">
      <c r="A118" s="6">
        <v>42614</v>
      </c>
      <c r="B118" s="8">
        <f>AVERAGE('Güven Endeksleri'!B107:B118)/AVERAGE('Güven Endeksleri'!B95:B106)*100-100</f>
        <v>-1.49359048982069</v>
      </c>
      <c r="C118" s="8">
        <f>AVERAGE('Güven Endeksleri'!C107:C118)/AVERAGE('Güven Endeksleri'!C95:C106)*100-100</f>
        <v>6.671464313225826</v>
      </c>
      <c r="D118" s="8">
        <f>AVERAGE('Güven Endeksleri'!D107:D118)/AVERAGE('Güven Endeksleri'!D95:D106)*100-100</f>
        <v>1.2615508236239634</v>
      </c>
      <c r="E118" s="8">
        <f>AVERAGE('Güven Endeksleri'!E107:E118)/AVERAGE('Güven Endeksleri'!E95:E106)*100-100</f>
        <v>-4.7293230479864974</v>
      </c>
      <c r="F118" s="8">
        <f>AVERAGE('Güven Endeksleri'!F107:F118)/AVERAGE('Güven Endeksleri'!F95:F106)*100-100</f>
        <v>0.77542845517089631</v>
      </c>
      <c r="G118" s="8">
        <f>AVERAGE('Güven Endeksleri'!G107:G118)/AVERAGE('Güven Endeksleri'!G95:G106)*100-100</f>
        <v>-0.96065744406868703</v>
      </c>
    </row>
    <row r="119" spans="1:7" x14ac:dyDescent="0.25">
      <c r="A119" s="6">
        <v>42644</v>
      </c>
      <c r="B119" s="8">
        <f>AVERAGE('Güven Endeksleri'!B108:B119)/AVERAGE('Güven Endeksleri'!B96:B107)*100-100</f>
        <v>-0.67680434901411957</v>
      </c>
      <c r="C119" s="8">
        <f>AVERAGE('Güven Endeksleri'!C108:C119)/AVERAGE('Güven Endeksleri'!C96:C107)*100-100</f>
        <v>9.144542601010869</v>
      </c>
      <c r="D119" s="8">
        <f>AVERAGE('Güven Endeksleri'!D108:D119)/AVERAGE('Güven Endeksleri'!D96:D107)*100-100</f>
        <v>2.1670574917118159</v>
      </c>
      <c r="E119" s="8">
        <f>AVERAGE('Güven Endeksleri'!E108:E119)/AVERAGE('Güven Endeksleri'!E96:E107)*100-100</f>
        <v>-4.9174160993326694</v>
      </c>
      <c r="F119" s="8">
        <f>AVERAGE('Güven Endeksleri'!F108:F119)/AVERAGE('Güven Endeksleri'!F96:F107)*100-100</f>
        <v>0.81667360654959964</v>
      </c>
      <c r="G119" s="8">
        <f>AVERAGE('Güven Endeksleri'!G108:G119)/AVERAGE('Güven Endeksleri'!G96:G107)*100-100</f>
        <v>-0.72387013612252815</v>
      </c>
    </row>
    <row r="120" spans="1:7" x14ac:dyDescent="0.25">
      <c r="A120" s="6">
        <v>42675</v>
      </c>
      <c r="B120" s="8">
        <f>AVERAGE('Güven Endeksleri'!B109:B120)/AVERAGE('Güven Endeksleri'!B97:B108)*100-100</f>
        <v>-1.6734784462429531</v>
      </c>
      <c r="C120" s="8">
        <f>AVERAGE('Güven Endeksleri'!C109:C120)/AVERAGE('Güven Endeksleri'!C97:C108)*100-100</f>
        <v>6.9316291534084655</v>
      </c>
      <c r="D120" s="8">
        <f>AVERAGE('Güven Endeksleri'!D109:D120)/AVERAGE('Güven Endeksleri'!D97:D108)*100-100</f>
        <v>1.9843510526740431</v>
      </c>
      <c r="E120" s="8">
        <f>AVERAGE('Güven Endeksleri'!E109:E120)/AVERAGE('Güven Endeksleri'!E97:E108)*100-100</f>
        <v>-5.4104484341096253</v>
      </c>
      <c r="F120" s="8">
        <f>AVERAGE('Güven Endeksleri'!F109:F120)/AVERAGE('Güven Endeksleri'!F97:F108)*100-100</f>
        <v>-8.6900694086381236E-2</v>
      </c>
      <c r="G120" s="8">
        <f>AVERAGE('Güven Endeksleri'!G109:G120)/AVERAGE('Güven Endeksleri'!G97:G108)*100-100</f>
        <v>-1.816378357387066</v>
      </c>
    </row>
    <row r="121" spans="1:7" x14ac:dyDescent="0.25">
      <c r="A121" s="6">
        <v>42705</v>
      </c>
      <c r="B121" s="8">
        <f>AVERAGE('Güven Endeksleri'!B110:B121)/AVERAGE('Güven Endeksleri'!B98:B109)*100-100</f>
        <v>-2.7819101585905202</v>
      </c>
      <c r="C121" s="8">
        <f>AVERAGE('Güven Endeksleri'!C110:C121)/AVERAGE('Güven Endeksleri'!C98:C109)*100-100</f>
        <v>4.86638828985771</v>
      </c>
      <c r="D121" s="8">
        <f>AVERAGE('Güven Endeksleri'!D110:D121)/AVERAGE('Güven Endeksleri'!D98:D109)*100-100</f>
        <v>1.6353822605333477</v>
      </c>
      <c r="E121" s="8">
        <f>AVERAGE('Güven Endeksleri'!E110:E121)/AVERAGE('Güven Endeksleri'!E98:E109)*100-100</f>
        <v>-5.9038795904135668</v>
      </c>
      <c r="F121" s="8">
        <f>AVERAGE('Güven Endeksleri'!F110:F121)/AVERAGE('Güven Endeksleri'!F98:F109)*100-100</f>
        <v>-0.76322517106700616</v>
      </c>
      <c r="G121" s="8">
        <f>AVERAGE('Güven Endeksleri'!G110:G121)/AVERAGE('Güven Endeksleri'!G98:G109)*100-100</f>
        <v>-2.955601313727982</v>
      </c>
    </row>
    <row r="122" spans="1:7" x14ac:dyDescent="0.25">
      <c r="A122" s="6">
        <v>42736</v>
      </c>
      <c r="B122" s="8">
        <f>AVERAGE('Güven Endeksleri'!B111:B122)/AVERAGE('Güven Endeksleri'!B99:B110)*100-100</f>
        <v>-3.3606506645568146</v>
      </c>
      <c r="C122" s="8">
        <f>AVERAGE('Güven Endeksleri'!C111:C122)/AVERAGE('Güven Endeksleri'!C99:C110)*100-100</f>
        <v>3.7670503215079663</v>
      </c>
      <c r="D122" s="8">
        <f>AVERAGE('Güven Endeksleri'!D111:D122)/AVERAGE('Güven Endeksleri'!D99:D110)*100-100</f>
        <v>1.0298495454179886</v>
      </c>
      <c r="E122" s="8">
        <f>AVERAGE('Güven Endeksleri'!E111:E122)/AVERAGE('Güven Endeksleri'!E99:E110)*100-100</f>
        <v>-5.6810655513498887</v>
      </c>
      <c r="F122" s="8">
        <f>AVERAGE('Güven Endeksleri'!F111:F122)/AVERAGE('Güven Endeksleri'!F99:F110)*100-100</f>
        <v>-2.2133009474871983</v>
      </c>
      <c r="G122" s="8">
        <f>AVERAGE('Güven Endeksleri'!G111:G122)/AVERAGE('Güven Endeksleri'!G99:G110)*100-100</f>
        <v>-4.0256766273297444</v>
      </c>
    </row>
    <row r="123" spans="1:7" x14ac:dyDescent="0.25">
      <c r="A123" s="6">
        <v>42767</v>
      </c>
      <c r="B123" s="8">
        <f>AVERAGE('Güven Endeksleri'!B112:B123)/AVERAGE('Güven Endeksleri'!B100:B111)*100-100</f>
        <v>-2.4987407466404647</v>
      </c>
      <c r="C123" s="8">
        <f>AVERAGE('Güven Endeksleri'!C112:C123)/AVERAGE('Güven Endeksleri'!C100:C111)*100-100</f>
        <v>3.8382752670967051</v>
      </c>
      <c r="D123" s="8">
        <f>AVERAGE('Güven Endeksleri'!D112:D123)/AVERAGE('Güven Endeksleri'!D100:D111)*100-100</f>
        <v>1.0695617209489683</v>
      </c>
      <c r="E123" s="8">
        <f>AVERAGE('Güven Endeksleri'!E112:E123)/AVERAGE('Güven Endeksleri'!E100:E111)*100-100</f>
        <v>-4.3940116375783163</v>
      </c>
      <c r="F123" s="8">
        <f>AVERAGE('Güven Endeksleri'!F112:F123)/AVERAGE('Güven Endeksleri'!F100:F111)*100-100</f>
        <v>-3.1094319104499419</v>
      </c>
      <c r="G123" s="8">
        <f>AVERAGE('Güven Endeksleri'!G112:G123)/AVERAGE('Güven Endeksleri'!G100:G111)*100-100</f>
        <v>-4.5010698293931881</v>
      </c>
    </row>
    <row r="124" spans="1:7" x14ac:dyDescent="0.25">
      <c r="A124" s="6">
        <v>42795</v>
      </c>
      <c r="B124" s="8">
        <f>AVERAGE('Güven Endeksleri'!B113:B124)/AVERAGE('Güven Endeksleri'!B101:B112)*100-100</f>
        <v>-2.0822489297712821</v>
      </c>
      <c r="C124" s="8">
        <f>AVERAGE('Güven Endeksleri'!C113:C124)/AVERAGE('Güven Endeksleri'!C101:C112)*100-100</f>
        <v>3.6018429338935789</v>
      </c>
      <c r="D124" s="8">
        <f>AVERAGE('Güven Endeksleri'!D113:D124)/AVERAGE('Güven Endeksleri'!D101:D112)*100-100</f>
        <v>0.84929092220176017</v>
      </c>
      <c r="E124" s="8">
        <f>AVERAGE('Güven Endeksleri'!E113:E124)/AVERAGE('Güven Endeksleri'!E101:E112)*100-100</f>
        <v>-3.4991998335882641</v>
      </c>
      <c r="F124" s="8">
        <f>AVERAGE('Güven Endeksleri'!F113:F124)/AVERAGE('Güven Endeksleri'!F101:F112)*100-100</f>
        <v>-4.7125662161997326</v>
      </c>
      <c r="G124" s="8">
        <f>AVERAGE('Güven Endeksleri'!G113:G124)/AVERAGE('Güven Endeksleri'!G101:G112)*100-100</f>
        <v>-3.8737403060176518</v>
      </c>
    </row>
    <row r="125" spans="1:7" x14ac:dyDescent="0.25">
      <c r="A125" s="6">
        <v>42826</v>
      </c>
      <c r="B125" s="8">
        <f>AVERAGE('Güven Endeksleri'!B114:B125)/AVERAGE('Güven Endeksleri'!B102:B113)*100-100</f>
        <v>-0.84356473187835945</v>
      </c>
      <c r="C125" s="8">
        <f>AVERAGE('Güven Endeksleri'!C114:C125)/AVERAGE('Güven Endeksleri'!C102:C113)*100-100</f>
        <v>3.551785104446509</v>
      </c>
      <c r="D125" s="8">
        <f>AVERAGE('Güven Endeksleri'!D114:D125)/AVERAGE('Güven Endeksleri'!D102:D113)*100-100</f>
        <v>0.84861099991995559</v>
      </c>
      <c r="E125" s="8">
        <f>AVERAGE('Güven Endeksleri'!E114:E125)/AVERAGE('Güven Endeksleri'!E102:E113)*100-100</f>
        <v>-1.7838288569971894</v>
      </c>
      <c r="F125" s="8">
        <f>AVERAGE('Güven Endeksleri'!F114:F125)/AVERAGE('Güven Endeksleri'!F102:F113)*100-100</f>
        <v>-5.0636946982941993</v>
      </c>
      <c r="G125" s="8">
        <f>AVERAGE('Güven Endeksleri'!G114:G125)/AVERAGE('Güven Endeksleri'!G102:G113)*100-100</f>
        <v>-3.4689707064314916</v>
      </c>
    </row>
    <row r="126" spans="1:7" x14ac:dyDescent="0.25">
      <c r="A126" s="6">
        <v>42856</v>
      </c>
      <c r="B126" s="8">
        <f>AVERAGE('Güven Endeksleri'!B115:B126)/AVERAGE('Güven Endeksleri'!B103:B114)*100-100</f>
        <v>5.6607586419659128E-3</v>
      </c>
      <c r="C126" s="8">
        <f>AVERAGE('Güven Endeksleri'!C115:C126)/AVERAGE('Güven Endeksleri'!C103:C114)*100-100</f>
        <v>3.479200440698051</v>
      </c>
      <c r="D126" s="8">
        <f>AVERAGE('Güven Endeksleri'!D115:D126)/AVERAGE('Güven Endeksleri'!D103:D114)*100-100</f>
        <v>0.89722021949852149</v>
      </c>
      <c r="E126" s="8">
        <f>AVERAGE('Güven Endeksleri'!E115:E126)/AVERAGE('Güven Endeksleri'!E103:E114)*100-100</f>
        <v>-0.63369899316330702</v>
      </c>
      <c r="F126" s="8">
        <f>AVERAGE('Güven Endeksleri'!F115:F126)/AVERAGE('Güven Endeksleri'!F103:F114)*100-100</f>
        <v>-5.2013857799657899</v>
      </c>
      <c r="G126" s="8">
        <f>AVERAGE('Güven Endeksleri'!G115:G126)/AVERAGE('Güven Endeksleri'!G103:G114)*100-100</f>
        <v>-2.2917653533676514</v>
      </c>
    </row>
    <row r="127" spans="1:7" x14ac:dyDescent="0.25">
      <c r="A127" s="6">
        <v>42887</v>
      </c>
      <c r="B127" s="8">
        <f>AVERAGE('Güven Endeksleri'!B116:B127)/AVERAGE('Güven Endeksleri'!B104:B115)*100-100</f>
        <v>0.45044241354432302</v>
      </c>
      <c r="C127" s="8">
        <f>AVERAGE('Güven Endeksleri'!C116:C127)/AVERAGE('Güven Endeksleri'!C104:C115)*100-100</f>
        <v>3.1693786128485897</v>
      </c>
      <c r="D127" s="8">
        <f>AVERAGE('Güven Endeksleri'!D116:D127)/AVERAGE('Güven Endeksleri'!D104:D115)*100-100</f>
        <v>1.0955617752898945</v>
      </c>
      <c r="E127" s="8">
        <f>AVERAGE('Güven Endeksleri'!E116:E127)/AVERAGE('Güven Endeksleri'!E104:E115)*100-100</f>
        <v>-6.7878543299897842E-2</v>
      </c>
      <c r="F127" s="8">
        <f>AVERAGE('Güven Endeksleri'!F116:F127)/AVERAGE('Güven Endeksleri'!F104:F115)*100-100</f>
        <v>-4.828490085593188</v>
      </c>
      <c r="G127" s="8">
        <f>AVERAGE('Güven Endeksleri'!G116:G127)/AVERAGE('Güven Endeksleri'!G104:G115)*100-100</f>
        <v>-1.2909252156846946</v>
      </c>
    </row>
    <row r="128" spans="1:7" x14ac:dyDescent="0.25">
      <c r="A128" s="6">
        <v>42917</v>
      </c>
      <c r="B128" s="8">
        <f>AVERAGE('Güven Endeksleri'!B117:B128)/AVERAGE('Güven Endeksleri'!B105:B116)*100-100</f>
        <v>0.64537399452402155</v>
      </c>
      <c r="C128" s="8">
        <f>AVERAGE('Güven Endeksleri'!C117:C128)/AVERAGE('Güven Endeksleri'!C105:C116)*100-100</f>
        <v>3.3968340562184665</v>
      </c>
      <c r="D128" s="8">
        <f>AVERAGE('Güven Endeksleri'!D117:D128)/AVERAGE('Güven Endeksleri'!D105:D116)*100-100</f>
        <v>0.99704873574219732</v>
      </c>
      <c r="E128" s="8">
        <f>AVERAGE('Güven Endeksleri'!E117:E128)/AVERAGE('Güven Endeksleri'!E105:E116)*100-100</f>
        <v>0.14068435663337198</v>
      </c>
      <c r="F128" s="8">
        <f>AVERAGE('Güven Endeksleri'!F117:F128)/AVERAGE('Güven Endeksleri'!F105:F116)*100-100</f>
        <v>-4.5195032468299985</v>
      </c>
      <c r="G128" s="8">
        <f>AVERAGE('Güven Endeksleri'!G117:G128)/AVERAGE('Güven Endeksleri'!G105:G116)*100-100</f>
        <v>-1.0338149652661173</v>
      </c>
    </row>
    <row r="129" spans="1:7" x14ac:dyDescent="0.25">
      <c r="A129" s="6">
        <v>42948</v>
      </c>
      <c r="B129" s="8">
        <f>AVERAGE('Güven Endeksleri'!B118:B129)/AVERAGE('Güven Endeksleri'!B106:B117)*100-100</f>
        <v>2.1542801035749619</v>
      </c>
      <c r="C129" s="8">
        <f>AVERAGE('Güven Endeksleri'!C118:C129)/AVERAGE('Güven Endeksleri'!C106:C117)*100-100</f>
        <v>1.4811295555160484</v>
      </c>
      <c r="D129" s="8">
        <f>AVERAGE('Güven Endeksleri'!D118:D129)/AVERAGE('Güven Endeksleri'!D106:D117)*100-100</f>
        <v>1.7643301931981483</v>
      </c>
      <c r="E129" s="8">
        <f>AVERAGE('Güven Endeksleri'!E118:E129)/AVERAGE('Güven Endeksleri'!E106:E117)*100-100</f>
        <v>2.1978597730167451</v>
      </c>
      <c r="F129" s="8">
        <f>AVERAGE('Güven Endeksleri'!F118:F129)/AVERAGE('Güven Endeksleri'!F106:F117)*100-100</f>
        <v>-3.8747859630805692</v>
      </c>
      <c r="G129" s="8">
        <f>AVERAGE('Güven Endeksleri'!G118:G129)/AVERAGE('Güven Endeksleri'!G106:G117)*100-100</f>
        <v>0.15297572458091224</v>
      </c>
    </row>
    <row r="130" spans="1:7" x14ac:dyDescent="0.25">
      <c r="A130" s="6">
        <v>42979</v>
      </c>
      <c r="B130" s="8">
        <f>AVERAGE('Güven Endeksleri'!B119:B130)/AVERAGE('Güven Endeksleri'!B107:B118)*100-100</f>
        <v>2.066666819415957</v>
      </c>
      <c r="C130" s="8">
        <f>AVERAGE('Güven Endeksleri'!C119:C130)/AVERAGE('Güven Endeksleri'!C107:C118)*100-100</f>
        <v>-1.0836633510147351</v>
      </c>
      <c r="D130" s="8">
        <f>AVERAGE('Güven Endeksleri'!D119:D130)/AVERAGE('Güven Endeksleri'!D107:D118)*100-100</f>
        <v>1.5156324392953593</v>
      </c>
      <c r="E130" s="8">
        <f>AVERAGE('Güven Endeksleri'!E119:E130)/AVERAGE('Güven Endeksleri'!E107:E118)*100-100</f>
        <v>2.9844983179727791</v>
      </c>
      <c r="F130" s="8">
        <f>AVERAGE('Güven Endeksleri'!F119:F130)/AVERAGE('Güven Endeksleri'!F107:F118)*100-100</f>
        <v>-3.2055695291237924</v>
      </c>
      <c r="G130" s="8">
        <f>AVERAGE('Güven Endeksleri'!G119:G130)/AVERAGE('Güven Endeksleri'!G107:G118)*100-100</f>
        <v>0.18991660404239497</v>
      </c>
    </row>
    <row r="131" spans="1:7" x14ac:dyDescent="0.25">
      <c r="A131" s="6">
        <v>43009</v>
      </c>
      <c r="B131" s="8">
        <f>AVERAGE('Güven Endeksleri'!B120:B131)/AVERAGE('Güven Endeksleri'!B108:B119)*100-100</f>
        <v>2.4653063371610386</v>
      </c>
      <c r="C131" s="8">
        <f>AVERAGE('Güven Endeksleri'!C120:C131)/AVERAGE('Güven Endeksleri'!C108:C119)*100-100</f>
        <v>-3.1760669565698976</v>
      </c>
      <c r="D131" s="8">
        <f>AVERAGE('Güven Endeksleri'!D120:D131)/AVERAGE('Güven Endeksleri'!D108:D119)*100-100</f>
        <v>1.8282548476454394</v>
      </c>
      <c r="E131" s="8">
        <f>AVERAGE('Güven Endeksleri'!E120:E131)/AVERAGE('Güven Endeksleri'!E108:E119)*100-100</f>
        <v>3.9019624681924938</v>
      </c>
      <c r="F131" s="8">
        <f>AVERAGE('Güven Endeksleri'!F120:F131)/AVERAGE('Güven Endeksleri'!F108:F119)*100-100</f>
        <v>-2.226570589090386</v>
      </c>
      <c r="G131" s="8">
        <f>AVERAGE('Güven Endeksleri'!G120:G131)/AVERAGE('Güven Endeksleri'!G108:G119)*100-100</f>
        <v>0.40134504267925308</v>
      </c>
    </row>
    <row r="132" spans="1:7" x14ac:dyDescent="0.25">
      <c r="A132" s="6">
        <v>43040</v>
      </c>
      <c r="B132" s="8">
        <f>AVERAGE('Güven Endeksleri'!B121:B132)/AVERAGE('Güven Endeksleri'!B109:B120)*100-100</f>
        <v>3.2357117371415853</v>
      </c>
      <c r="C132" s="8">
        <f>AVERAGE('Güven Endeksleri'!C121:C132)/AVERAGE('Güven Endeksleri'!C109:C120)*100-100</f>
        <v>-2.6789860979181697</v>
      </c>
      <c r="D132" s="8">
        <f>AVERAGE('Güven Endeksleri'!D121:D132)/AVERAGE('Güven Endeksleri'!D109:D120)*100-100</f>
        <v>1.8903741200664257</v>
      </c>
      <c r="E132" s="8">
        <f>AVERAGE('Güven Endeksleri'!E121:E132)/AVERAGE('Güven Endeksleri'!E109:E120)*100-100</f>
        <v>4.45642645021627</v>
      </c>
      <c r="F132" s="8">
        <f>AVERAGE('Güven Endeksleri'!F121:F132)/AVERAGE('Güven Endeksleri'!F109:F120)*100-100</f>
        <v>-1.1696955111398353</v>
      </c>
      <c r="G132" s="8">
        <f>AVERAGE('Güven Endeksleri'!G121:G132)/AVERAGE('Güven Endeksleri'!G109:G120)*100-100</f>
        <v>1.9898542355456783</v>
      </c>
    </row>
    <row r="133" spans="1:7" x14ac:dyDescent="0.25">
      <c r="A133" s="6">
        <v>43070</v>
      </c>
      <c r="B133" s="8">
        <f>AVERAGE('Güven Endeksleri'!B122:B133)/AVERAGE('Güven Endeksleri'!B110:B121)*100-100</f>
        <v>4.6996688941849101</v>
      </c>
      <c r="C133" s="8">
        <f>AVERAGE('Güven Endeksleri'!C122:C133)/AVERAGE('Güven Endeksleri'!C110:C121)*100-100</f>
        <v>-1.2809581416788518</v>
      </c>
      <c r="D133" s="8">
        <f>AVERAGE('Güven Endeksleri'!D122:D133)/AVERAGE('Güven Endeksleri'!D110:D121)*100-100</f>
        <v>2.5285351934051619</v>
      </c>
      <c r="E133" s="8">
        <f>AVERAGE('Güven Endeksleri'!E122:E133)/AVERAGE('Güven Endeksleri'!E110:E121)*100-100</f>
        <v>5.2366432262323173</v>
      </c>
      <c r="F133" s="8">
        <f>AVERAGE('Güven Endeksleri'!F122:F133)/AVERAGE('Güven Endeksleri'!F110:F121)*100-100</f>
        <v>-9.3521561382175378E-2</v>
      </c>
      <c r="G133" s="8">
        <f>AVERAGE('Güven Endeksleri'!G122:G133)/AVERAGE('Güven Endeksleri'!G110:G121)*100-100</f>
        <v>3.4962070137755603</v>
      </c>
    </row>
    <row r="134" spans="1:7" x14ac:dyDescent="0.25">
      <c r="A134" s="6">
        <v>43101</v>
      </c>
      <c r="B134" s="8">
        <f>AVERAGE('Güven Endeksleri'!B123:B134)/AVERAGE('Güven Endeksleri'!B111:B122)*100-100</f>
        <v>7.2624807569921899</v>
      </c>
      <c r="C134" s="8">
        <f>AVERAGE('Güven Endeksleri'!C123:C134)/AVERAGE('Güven Endeksleri'!C111:C122)*100-100</f>
        <v>-7.2712897152001688E-2</v>
      </c>
      <c r="D134" s="8">
        <f>AVERAGE('Güven Endeksleri'!D123:D134)/AVERAGE('Güven Endeksleri'!D111:D122)*100-100</f>
        <v>3.8305327705662364</v>
      </c>
      <c r="E134" s="8">
        <f>AVERAGE('Güven Endeksleri'!E123:E134)/AVERAGE('Güven Endeksleri'!E111:E122)*100-100</f>
        <v>6.9956906616078527</v>
      </c>
      <c r="F134" s="8">
        <f>AVERAGE('Güven Endeksleri'!F123:F134)/AVERAGE('Güven Endeksleri'!F111:F122)*100-100</f>
        <v>1.8132215008892985</v>
      </c>
      <c r="G134" s="8">
        <f>AVERAGE('Güven Endeksleri'!G123:G134)/AVERAGE('Güven Endeksleri'!G111:G122)*100-100</f>
        <v>5.7511933114833198</v>
      </c>
    </row>
    <row r="135" spans="1:7" x14ac:dyDescent="0.25">
      <c r="A135" s="6">
        <v>43132</v>
      </c>
      <c r="B135" s="8">
        <f>AVERAGE('Güven Endeksleri'!B124:B135)/AVERAGE('Güven Endeksleri'!B112:B123)*100-100</f>
        <v>8.1285573297921445</v>
      </c>
      <c r="C135" s="8">
        <f>AVERAGE('Güven Endeksleri'!C124:C135)/AVERAGE('Güven Endeksleri'!C112:C123)*100-100</f>
        <v>0.82488376731029689</v>
      </c>
      <c r="D135" s="8">
        <f>AVERAGE('Güven Endeksleri'!D124:D135)/AVERAGE('Güven Endeksleri'!D112:D123)*100-100</f>
        <v>4.1056651814131158</v>
      </c>
      <c r="E135" s="8">
        <f>AVERAGE('Güven Endeksleri'!E124:E135)/AVERAGE('Güven Endeksleri'!E112:E123)*100-100</f>
        <v>7.3448975354654777</v>
      </c>
      <c r="F135" s="8">
        <f>AVERAGE('Güven Endeksleri'!F124:F135)/AVERAGE('Güven Endeksleri'!F112:F123)*100-100</f>
        <v>3.0716378710197318</v>
      </c>
      <c r="G135" s="8">
        <f>AVERAGE('Güven Endeksleri'!G124:G135)/AVERAGE('Güven Endeksleri'!G112:G123)*100-100</f>
        <v>7.2408339856202559</v>
      </c>
    </row>
    <row r="136" spans="1:7" x14ac:dyDescent="0.25">
      <c r="A136" s="6">
        <v>43160</v>
      </c>
      <c r="B136" s="8">
        <f>AVERAGE('Güven Endeksleri'!B125:B136)/AVERAGE('Güven Endeksleri'!B113:B124)*100-100</f>
        <v>8.2067736665440805</v>
      </c>
      <c r="C136" s="8">
        <f>AVERAGE('Güven Endeksleri'!C125:C136)/AVERAGE('Güven Endeksleri'!C113:C124)*100-100</f>
        <v>1.1487383425182998</v>
      </c>
      <c r="D136" s="8">
        <f>AVERAGE('Güven Endeksleri'!D125:D136)/AVERAGE('Güven Endeksleri'!D113:D124)*100-100</f>
        <v>4.186859458171142</v>
      </c>
      <c r="E136" s="8">
        <f>AVERAGE('Güven Endeksleri'!E125:E136)/AVERAGE('Güven Endeksleri'!E113:E124)*100-100</f>
        <v>7.2081804718582987</v>
      </c>
      <c r="F136" s="8">
        <f>AVERAGE('Güven Endeksleri'!F125:F136)/AVERAGE('Güven Endeksleri'!F113:F124)*100-100</f>
        <v>4.6029343423096236</v>
      </c>
      <c r="G136" s="8">
        <f>AVERAGE('Güven Endeksleri'!G125:G136)/AVERAGE('Güven Endeksleri'!G113:G124)*100-100</f>
        <v>6.0207343597858767</v>
      </c>
    </row>
    <row r="137" spans="1:7" x14ac:dyDescent="0.25">
      <c r="A137" s="6">
        <v>43191</v>
      </c>
      <c r="B137" s="8">
        <f>AVERAGE('Güven Endeksleri'!B126:B137)/AVERAGE('Güven Endeksleri'!B114:B125)*100-100</f>
        <v>7.2490637609595012</v>
      </c>
      <c r="C137" s="8">
        <f>AVERAGE('Güven Endeksleri'!C126:C137)/AVERAGE('Güven Endeksleri'!C114:C125)*100-100</f>
        <v>0.87874142599038407</v>
      </c>
      <c r="D137" s="8">
        <f>AVERAGE('Güven Endeksleri'!D126:D137)/AVERAGE('Güven Endeksleri'!D114:D125)*100-100</f>
        <v>4.1438437723267469</v>
      </c>
      <c r="E137" s="8">
        <f>AVERAGE('Güven Endeksleri'!E126:E137)/AVERAGE('Güven Endeksleri'!E114:E125)*100-100</f>
        <v>6.0341403783490222</v>
      </c>
      <c r="F137" s="8">
        <f>AVERAGE('Güven Endeksleri'!F126:F137)/AVERAGE('Güven Endeksleri'!F114:F125)*100-100</f>
        <v>4.6947138174245708</v>
      </c>
      <c r="G137" s="8">
        <f>AVERAGE('Güven Endeksleri'!G126:G137)/AVERAGE('Güven Endeksleri'!G114:G125)*100-100</f>
        <v>4.8507620977578938</v>
      </c>
    </row>
    <row r="138" spans="1:7" x14ac:dyDescent="0.25">
      <c r="A138" s="6">
        <v>43221</v>
      </c>
      <c r="B138" s="8">
        <f>AVERAGE('Güven Endeksleri'!B127:B138)/AVERAGE('Güven Endeksleri'!B115:B126)*100-100</f>
        <v>5.9754985053627649</v>
      </c>
      <c r="C138" s="8">
        <f>AVERAGE('Güven Endeksleri'!C127:C138)/AVERAGE('Güven Endeksleri'!C115:C126)*100-100</f>
        <v>4.3841207991007991E-2</v>
      </c>
      <c r="D138" s="8">
        <f>AVERAGE('Güven Endeksleri'!D127:D138)/AVERAGE('Güven Endeksleri'!D115:D126)*100-100</f>
        <v>4.3112346169114772</v>
      </c>
      <c r="E138" s="8">
        <f>AVERAGE('Güven Endeksleri'!E127:E138)/AVERAGE('Güven Endeksleri'!E115:E126)*100-100</f>
        <v>4.4789686914938187</v>
      </c>
      <c r="F138" s="8">
        <f>AVERAGE('Güven Endeksleri'!F127:F138)/AVERAGE('Güven Endeksleri'!F115:F126)*100-100</f>
        <v>4.3108577649602751</v>
      </c>
      <c r="G138" s="8">
        <f>AVERAGE('Güven Endeksleri'!G127:G138)/AVERAGE('Güven Endeksleri'!G115:G126)*100-100</f>
        <v>3.1306678694851229</v>
      </c>
    </row>
    <row r="139" spans="1:7" x14ac:dyDescent="0.25">
      <c r="A139" s="6">
        <v>43252</v>
      </c>
      <c r="B139" s="8">
        <f>AVERAGE('Güven Endeksleri'!B128:B139)/AVERAGE('Güven Endeksleri'!B116:B127)*100-100</f>
        <v>4.8038800619658417</v>
      </c>
      <c r="C139" s="8">
        <f>AVERAGE('Güven Endeksleri'!C128:C139)/AVERAGE('Güven Endeksleri'!C116:C127)*100-100</f>
        <v>9.2044590526398906E-3</v>
      </c>
      <c r="D139" s="8">
        <f>AVERAGE('Güven Endeksleri'!D128:D139)/AVERAGE('Güven Endeksleri'!D116:D127)*100-100</f>
        <v>3.4250909666191802</v>
      </c>
      <c r="E139" s="8">
        <f>AVERAGE('Güven Endeksleri'!E128:E139)/AVERAGE('Güven Endeksleri'!E116:E127)*100-100</f>
        <v>3.5537244846566978</v>
      </c>
      <c r="F139" s="8">
        <f>AVERAGE('Güven Endeksleri'!F128:F139)/AVERAGE('Güven Endeksleri'!F116:F127)*100-100</f>
        <v>3.6912389833690753</v>
      </c>
      <c r="G139" s="8">
        <f>AVERAGE('Güven Endeksleri'!G128:G139)/AVERAGE('Güven Endeksleri'!G116:G127)*100-100</f>
        <v>1.3507499194779626</v>
      </c>
    </row>
    <row r="140" spans="1:7" x14ac:dyDescent="0.25">
      <c r="A140" s="6">
        <v>43282</v>
      </c>
      <c r="B140" s="8">
        <f>AVERAGE('Güven Endeksleri'!B129:B140)/AVERAGE('Güven Endeksleri'!B117:B128)*100-100</f>
        <v>3.3687896355857134</v>
      </c>
      <c r="C140" s="8">
        <f>AVERAGE('Güven Endeksleri'!C129:C140)/AVERAGE('Güven Endeksleri'!C117:C128)*100-100</f>
        <v>-0.29190977831045473</v>
      </c>
      <c r="D140" s="8">
        <f>AVERAGE('Güven Endeksleri'!D129:D140)/AVERAGE('Güven Endeksleri'!D117:D128)*100-100</f>
        <v>2.7720739219712556</v>
      </c>
      <c r="E140" s="8">
        <f>AVERAGE('Güven Endeksleri'!E129:E140)/AVERAGE('Güven Endeksleri'!E117:E128)*100-100</f>
        <v>2.2659787204583921</v>
      </c>
      <c r="F140" s="8">
        <f>AVERAGE('Güven Endeksleri'!F129:F140)/AVERAGE('Güven Endeksleri'!F117:F128)*100-100</f>
        <v>2.5272570891942507</v>
      </c>
      <c r="G140" s="8">
        <f>AVERAGE('Güven Endeksleri'!G129:G140)/AVERAGE('Güven Endeksleri'!G117:G128)*100-100</f>
        <v>0.23579691183266505</v>
      </c>
    </row>
    <row r="141" spans="1:7" x14ac:dyDescent="0.25">
      <c r="A141" s="6">
        <v>43313</v>
      </c>
      <c r="B141" s="8">
        <f>AVERAGE('Güven Endeksleri'!B130:B141)/AVERAGE('Güven Endeksleri'!B118:B129)*100-100</f>
        <v>0.191975354601297</v>
      </c>
      <c r="C141" s="8">
        <f>AVERAGE('Güven Endeksleri'!C130:C141)/AVERAGE('Güven Endeksleri'!C118:C129)*100-100</f>
        <v>-0.23583335968324093</v>
      </c>
      <c r="D141" s="8">
        <f>AVERAGE('Güven Endeksleri'!D130:D141)/AVERAGE('Güven Endeksleri'!D118:D129)*100-100</f>
        <v>0.99631285792733593</v>
      </c>
      <c r="E141" s="8">
        <f>AVERAGE('Güven Endeksleri'!E130:E141)/AVERAGE('Güven Endeksleri'!E118:E129)*100-100</f>
        <v>-0.48232026217732482</v>
      </c>
      <c r="F141" s="8">
        <f>AVERAGE('Güven Endeksleri'!F130:F141)/AVERAGE('Güven Endeksleri'!F118:F129)*100-100</f>
        <v>0.64624259750300439</v>
      </c>
      <c r="G141" s="8">
        <f>AVERAGE('Güven Endeksleri'!G130:G141)/AVERAGE('Güven Endeksleri'!G118:G129)*100-100</f>
        <v>-2.6429079904610546</v>
      </c>
    </row>
    <row r="142" spans="1:7" x14ac:dyDescent="0.25">
      <c r="A142" s="6">
        <v>43344</v>
      </c>
      <c r="B142" s="8">
        <f>AVERAGE('Güven Endeksleri'!B131:B142)/AVERAGE('Güven Endeksleri'!B119:B130)*100-100</f>
        <v>-3.093945254608812</v>
      </c>
      <c r="C142" s="8">
        <f>AVERAGE('Güven Endeksleri'!C131:C142)/AVERAGE('Güven Endeksleri'!C119:C130)*100-100</f>
        <v>-0.69656182291561208</v>
      </c>
      <c r="D142" s="8">
        <f>AVERAGE('Güven Endeksleri'!D131:D142)/AVERAGE('Güven Endeksleri'!D119:D130)*100-100</f>
        <v>-0.99273039943717833</v>
      </c>
      <c r="E142" s="8">
        <f>AVERAGE('Güven Endeksleri'!E131:E142)/AVERAGE('Güven Endeksleri'!E119:E130)*100-100</f>
        <v>-3.1152423271827701</v>
      </c>
      <c r="F142" s="8">
        <f>AVERAGE('Güven Endeksleri'!F131:F142)/AVERAGE('Güven Endeksleri'!F119:F130)*100-100</f>
        <v>-1.4607625394420154</v>
      </c>
      <c r="G142" s="8">
        <f>AVERAGE('Güven Endeksleri'!G131:G142)/AVERAGE('Güven Endeksleri'!G119:G130)*100-100</f>
        <v>-5.4436595961532674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Otomobil-Beyaz Eşya-Elektrik</vt:lpstr>
      <vt:lpstr>Konut Aylık Satışları</vt:lpstr>
      <vt:lpstr>Konut Aylık Satışları Aylık</vt:lpstr>
      <vt:lpstr>Konut Aylık Satışları Yıllık</vt:lpstr>
      <vt:lpstr>Konut Aylık Sat. Yıllık Ort.</vt:lpstr>
      <vt:lpstr>Güven Endeksleri</vt:lpstr>
      <vt:lpstr>Güven Endeksleri Aylık</vt:lpstr>
      <vt:lpstr>Güven Endeksleri Yıllık</vt:lpstr>
      <vt:lpstr>Güven Endeksleri Yıllık Ort.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Kalkınma Bakanlığı</dc:creator>
  <cp:lastModifiedBy>Çağrı TAŞTANOĞLU</cp:lastModifiedBy>
  <cp:lastPrinted>2018-09-10T08:09:56Z</cp:lastPrinted>
  <dcterms:created xsi:type="dcterms:W3CDTF">2017-12-11T15:22:10Z</dcterms:created>
  <dcterms:modified xsi:type="dcterms:W3CDTF">2018-10-19T09:05:25Z</dcterms:modified>
</cp:coreProperties>
</file>