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firstSheet="1" activeTab="1"/>
  </bookViews>
  <sheets>
    <sheet name="tab1-8" sheetId="1" state="hidden" r:id="rId1"/>
    <sheet name="tab1-9" sheetId="2" r:id="rId2"/>
  </sheets>
  <definedNames>
    <definedName name="_xlnm.Print_Area" localSheetId="0">'tab1-8'!$B$1:$H$102</definedName>
    <definedName name="_xlnm.Print_Area" localSheetId="1">'tab1-9'!$B$1:$H$105</definedName>
  </definedNames>
  <calcPr fullCalcOnLoad="1"/>
</workbook>
</file>

<file path=xl/sharedStrings.xml><?xml version="1.0" encoding="utf-8"?>
<sst xmlns="http://schemas.openxmlformats.org/spreadsheetml/2006/main" count="48" uniqueCount="21">
  <si>
    <t xml:space="preserve">                                  YÜZDE DEĞİŞME</t>
  </si>
  <si>
    <t xml:space="preserve">                             PERCENTAGE CHANGE</t>
  </si>
  <si>
    <t>DEFLATÖRÜ, %</t>
  </si>
  <si>
    <t>CARİ FİYATLARLA</t>
  </si>
  <si>
    <t>AT CURRENT PRICES</t>
  </si>
  <si>
    <t>BİN TL.</t>
  </si>
  <si>
    <t>THOUSAND TL.</t>
  </si>
  <si>
    <t>GSYH</t>
  </si>
  <si>
    <t>GDP DEFLATOR, %</t>
  </si>
  <si>
    <t>TABLO 1.8 : TÜİK VERİLERİNE GÖRE UYUMLAŞTIRILMIŞ GAYRİ SAFİ YURTİÇİ HASILA (1)</t>
  </si>
  <si>
    <t>TABLE 1.8 : HARMONIZED GROSS DOMESTIC PRODUCT BY TURKSTAT DATA (1)</t>
  </si>
  <si>
    <t>BİN DOLAR</t>
  </si>
  <si>
    <t>THOUSANDS OF DOLLARS</t>
  </si>
  <si>
    <t>(1) TÜİK tarafından açıklanmış olan büyüme hızları kullanılarak, Kalkınma Bakanlığı tarafından hesaplanmıştır. 1948 yılına ilişkin veriler TÜİK ve Bulutay, Tezel, Yıldırım'ın (1974) Türkiye Milli Geliri (1923-1948) çalışmasından, 1968 yılına ilişkin veriler TÜİK ve 3. Kalkınma Planından alınmıştır.</t>
  </si>
  <si>
    <t>(1) Calculated by the Ministry of Development by using the TurkStat growth rates. Data for 1948 is taken from Turkstat and National Income of Turkey (1923-1948) publication of Bulutay, Tezel, Yildirim (1974) and data for 1968 is taken from Turkstat and Third Development Plan.</t>
  </si>
  <si>
    <t>ZİNCİRLENMİŞ HACİM</t>
  </si>
  <si>
    <t>CHAINED VOLUME</t>
  </si>
  <si>
    <t>TABLO 1.9 : TÜİK VERİLERİNE GÖRE UYUMLAŞTIRILMIŞ GAYRİ SAFİ YURTİÇİ HASILA (1)</t>
  </si>
  <si>
    <t>TABLE 1.9 : HARMONIZED GROSS DOMESTIC PRODUCT BY TURKSTAT DATA (1)</t>
  </si>
  <si>
    <t>(2) 1923-1997 dönemi için dolar cinsinden cari fiyatlarla GSYH hesaplanırken, TÜİK tarafından yayımlanan "1923-1997 Kişi Başına Gayri Safi Yurtiçi Hasıla" tablosundaki verilerden elde edilen zımni kur kullanılmıştır.</t>
  </si>
  <si>
    <t>(2) Implicit exchange rate calculated by the data in "1923-1997 GDP Per Capita" table, published by Turkstat, is used for the calculation of dollar denominated GDP of 1923-1997 period.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</si>
</sst>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_);\(#,##0.0\)"/>
    <numFmt numFmtId="173" formatCode="#,##0_);\(#,##0\)"/>
    <numFmt numFmtId="174" formatCode="0.000"/>
    <numFmt numFmtId="175" formatCode="0.0"/>
    <numFmt numFmtId="176" formatCode="#,##0.0000"/>
    <numFmt numFmtId="177" formatCode="0.0000000"/>
    <numFmt numFmtId="178" formatCode="#,##0.00_);\(#,##0.00\)"/>
    <numFmt numFmtId="179" formatCode="#,##0.000_);\(#,##0.000\)"/>
    <numFmt numFmtId="180" formatCode="#,##0.0000_);\(#,##0.0000\)"/>
    <numFmt numFmtId="181" formatCode="#,##0.00000_);\(#,##0.00000\)"/>
    <numFmt numFmtId="182" formatCode="0.0000E+00"/>
    <numFmt numFmtId="183" formatCode="0.000E+00"/>
    <numFmt numFmtId="184" formatCode="0.0E+00"/>
    <numFmt numFmtId="185" formatCode="0E+00"/>
    <numFmt numFmtId="186" formatCode="0.0000000000"/>
    <numFmt numFmtId="187" formatCode="0.00000000000"/>
    <numFmt numFmtId="188" formatCode="0.00000"/>
    <numFmt numFmtId="189" formatCode="0.0000"/>
    <numFmt numFmtId="190" formatCode="#,##0.0"/>
    <numFmt numFmtId="191" formatCode="0.000000"/>
    <numFmt numFmtId="192" formatCode="0.000000E+00"/>
    <numFmt numFmtId="193" formatCode="0.00000E+00"/>
    <numFmt numFmtId="194" formatCode="0.000000000"/>
    <numFmt numFmtId="195" formatCode="0.00000000"/>
    <numFmt numFmtId="196" formatCode="#,##0.000"/>
  </numFmts>
  <fonts count="45">
    <font>
      <sz val="10"/>
      <name val="Arial Tu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sz val="12"/>
      <color indexed="8"/>
      <name val="Tahoma"/>
      <family val="2"/>
    </font>
    <font>
      <sz val="12"/>
      <name val="Arial Tur"/>
      <family val="0"/>
    </font>
    <font>
      <sz val="14"/>
      <name val="Arial Tur"/>
      <family val="0"/>
    </font>
    <font>
      <sz val="16"/>
      <name val="Arial Tur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>
      <alignment/>
      <protection/>
    </xf>
    <xf numFmtId="0" fontId="0" fillId="26" borderId="8" applyNumberFormat="0" applyFont="0" applyAlignment="0" applyProtection="0"/>
    <xf numFmtId="0" fontId="4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25" borderId="0" xfId="47" applyNumberFormat="1" applyFont="1">
      <alignment/>
      <protection/>
    </xf>
    <xf numFmtId="172" fontId="4" fillId="25" borderId="0" xfId="47" applyNumberFormat="1" applyFont="1">
      <alignment/>
      <protection/>
    </xf>
    <xf numFmtId="0" fontId="3" fillId="25" borderId="10" xfId="47" applyNumberFormat="1" applyFont="1" applyBorder="1" applyAlignment="1">
      <alignment horizontal="center"/>
      <protection/>
    </xf>
    <xf numFmtId="0" fontId="3" fillId="25" borderId="10" xfId="47" applyNumberFormat="1" applyFont="1" applyBorder="1">
      <alignment/>
      <protection/>
    </xf>
    <xf numFmtId="0" fontId="3" fillId="25" borderId="11" xfId="47" applyNumberFormat="1" applyFont="1" applyBorder="1" applyAlignment="1">
      <alignment horizontal="center"/>
      <protection/>
    </xf>
    <xf numFmtId="0" fontId="3" fillId="25" borderId="12" xfId="47" applyNumberFormat="1" applyFont="1" applyBorder="1" applyAlignment="1">
      <alignment horizontal="center"/>
      <protection/>
    </xf>
    <xf numFmtId="0" fontId="3" fillId="25" borderId="12" xfId="47" applyNumberFormat="1" applyFont="1" applyBorder="1">
      <alignment/>
      <protection/>
    </xf>
    <xf numFmtId="0" fontId="3" fillId="25" borderId="13" xfId="47" applyNumberFormat="1" applyFont="1" applyBorder="1" applyAlignment="1">
      <alignment horizontal="center"/>
      <protection/>
    </xf>
    <xf numFmtId="0" fontId="3" fillId="25" borderId="14" xfId="47" applyNumberFormat="1" applyFont="1" applyBorder="1" applyAlignment="1">
      <alignment horizontal="center"/>
      <protection/>
    </xf>
    <xf numFmtId="173" fontId="3" fillId="25" borderId="0" xfId="47" applyNumberFormat="1" applyFont="1" applyBorder="1" applyAlignment="1">
      <alignment horizontal="center"/>
      <protection/>
    </xf>
    <xf numFmtId="175" fontId="3" fillId="25" borderId="0" xfId="47" applyNumberFormat="1" applyFont="1" applyBorder="1" applyAlignment="1">
      <alignment horizontal="center"/>
      <protection/>
    </xf>
    <xf numFmtId="175" fontId="3" fillId="25" borderId="15" xfId="47" applyNumberFormat="1" applyFont="1" applyBorder="1" applyAlignment="1">
      <alignment horizontal="center"/>
      <protection/>
    </xf>
    <xf numFmtId="0" fontId="5" fillId="25" borderId="0" xfId="47" applyNumberFormat="1" applyFont="1">
      <alignment/>
      <protection/>
    </xf>
    <xf numFmtId="0" fontId="1" fillId="25" borderId="0" xfId="47" applyNumberFormat="1">
      <alignment/>
      <protection/>
    </xf>
    <xf numFmtId="0" fontId="5" fillId="25" borderId="0" xfId="47" applyNumberFormat="1" applyFont="1" applyAlignment="1">
      <alignment horizontal="center"/>
      <protection/>
    </xf>
    <xf numFmtId="0" fontId="0" fillId="0" borderId="0" xfId="0" applyBorder="1" applyAlignment="1">
      <alignment/>
    </xf>
    <xf numFmtId="0" fontId="3" fillId="25" borderId="0" xfId="47" applyNumberFormat="1" applyFont="1" applyBorder="1" applyAlignment="1">
      <alignment horizontal="center"/>
      <protection/>
    </xf>
    <xf numFmtId="0" fontId="3" fillId="25" borderId="16" xfId="47" applyNumberFormat="1" applyFont="1" applyBorder="1" applyAlignment="1">
      <alignment horizontal="center"/>
      <protection/>
    </xf>
    <xf numFmtId="173" fontId="3" fillId="25" borderId="0" xfId="47" applyNumberFormat="1" applyFont="1" applyAlignment="1">
      <alignment horizontal="right"/>
      <protection/>
    </xf>
    <xf numFmtId="173" fontId="3" fillId="25" borderId="0" xfId="47" applyNumberFormat="1" applyFont="1" applyBorder="1" applyAlignment="1">
      <alignment horizontal="right"/>
      <protection/>
    </xf>
    <xf numFmtId="172" fontId="3" fillId="25" borderId="0" xfId="47" applyNumberFormat="1" applyFont="1" applyAlignment="1">
      <alignment horizontal="right"/>
      <protection/>
    </xf>
    <xf numFmtId="172" fontId="3" fillId="25" borderId="0" xfId="47" applyNumberFormat="1" applyFont="1" applyBorder="1" applyAlignment="1">
      <alignment horizontal="right"/>
      <protection/>
    </xf>
    <xf numFmtId="175" fontId="0" fillId="0" borderId="0" xfId="0" applyNumberFormat="1" applyAlignment="1">
      <alignment/>
    </xf>
    <xf numFmtId="175" fontId="8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3" fillId="34" borderId="0" xfId="47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9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3" fillId="34" borderId="0" xfId="47" applyNumberFormat="1" applyFont="1" applyFill="1">
      <alignment/>
      <protection/>
    </xf>
    <xf numFmtId="0" fontId="3" fillId="34" borderId="17" xfId="47" applyNumberFormat="1" applyFont="1" applyFill="1" applyBorder="1">
      <alignment/>
      <protection/>
    </xf>
    <xf numFmtId="0" fontId="3" fillId="34" borderId="18" xfId="47" applyNumberFormat="1" applyFont="1" applyFill="1" applyBorder="1">
      <alignment/>
      <protection/>
    </xf>
    <xf numFmtId="0" fontId="3" fillId="34" borderId="19" xfId="47" applyNumberFormat="1" applyFont="1" applyFill="1" applyBorder="1">
      <alignment/>
      <protection/>
    </xf>
    <xf numFmtId="0" fontId="3" fillId="34" borderId="20" xfId="47" applyNumberFormat="1" applyFont="1" applyFill="1" applyBorder="1">
      <alignment/>
      <protection/>
    </xf>
    <xf numFmtId="0" fontId="3" fillId="34" borderId="20" xfId="47" applyNumberFormat="1" applyFont="1" applyFill="1" applyBorder="1" applyAlignment="1">
      <alignment horizontal="right"/>
      <protection/>
    </xf>
    <xf numFmtId="0" fontId="5" fillId="34" borderId="0" xfId="47" applyNumberFormat="1" applyFont="1" applyFill="1" applyAlignment="1">
      <alignment horizontal="left"/>
      <protection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89" fontId="3" fillId="25" borderId="0" xfId="47" applyNumberFormat="1" applyFont="1" applyBorder="1" applyAlignment="1">
      <alignment horizontal="center"/>
      <protection/>
    </xf>
    <xf numFmtId="173" fontId="3" fillId="34" borderId="0" xfId="47" applyNumberFormat="1" applyFont="1" applyFill="1" applyBorder="1" applyAlignment="1">
      <alignment horizontal="center"/>
      <protection/>
    </xf>
    <xf numFmtId="175" fontId="3" fillId="34" borderId="15" xfId="47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5" fontId="11" fillId="34" borderId="0" xfId="47" applyNumberFormat="1" applyFont="1" applyFill="1" applyBorder="1" applyAlignment="1">
      <alignment horizontal="center"/>
      <protection/>
    </xf>
    <xf numFmtId="172" fontId="3" fillId="34" borderId="0" xfId="47" applyNumberFormat="1" applyFont="1" applyFill="1" applyAlignment="1">
      <alignment horizontal="right"/>
      <protection/>
    </xf>
    <xf numFmtId="173" fontId="3" fillId="34" borderId="0" xfId="47" applyNumberFormat="1" applyFont="1" applyFill="1" applyAlignment="1">
      <alignment horizontal="right"/>
      <protection/>
    </xf>
    <xf numFmtId="173" fontId="9" fillId="0" borderId="0" xfId="0" applyNumberFormat="1" applyFont="1" applyFill="1" applyAlignment="1">
      <alignment/>
    </xf>
    <xf numFmtId="175" fontId="9" fillId="0" borderId="0" xfId="0" applyNumberFormat="1" applyFont="1" applyFill="1" applyAlignment="1">
      <alignment/>
    </xf>
    <xf numFmtId="172" fontId="3" fillId="34" borderId="0" xfId="47" applyNumberFormat="1" applyFont="1" applyFill="1" applyBorder="1" applyAlignment="1">
      <alignment horizontal="right"/>
      <protection/>
    </xf>
    <xf numFmtId="173" fontId="3" fillId="34" borderId="0" xfId="47" applyNumberFormat="1" applyFont="1" applyFill="1" applyBorder="1" applyAlignment="1">
      <alignment horizontal="right"/>
      <protection/>
    </xf>
    <xf numFmtId="0" fontId="3" fillId="34" borderId="0" xfId="47" applyNumberFormat="1" applyFont="1" applyFill="1" applyBorder="1" applyAlignment="1">
      <alignment horizontal="right"/>
      <protection/>
    </xf>
    <xf numFmtId="3" fontId="3" fillId="25" borderId="0" xfId="47" applyNumberFormat="1" applyFont="1" applyBorder="1" applyAlignment="1">
      <alignment horizontal="center"/>
      <protection/>
    </xf>
    <xf numFmtId="175" fontId="3" fillId="25" borderId="0" xfId="47" applyNumberFormat="1" applyFont="1" applyBorder="1" applyAlignment="1">
      <alignment horizontal="right" indent="8"/>
      <protection/>
    </xf>
    <xf numFmtId="175" fontId="3" fillId="34" borderId="0" xfId="47" applyNumberFormat="1" applyFont="1" applyFill="1" applyBorder="1" applyAlignment="1">
      <alignment horizontal="right" indent="8"/>
      <protection/>
    </xf>
    <xf numFmtId="175" fontId="11" fillId="34" borderId="0" xfId="47" applyNumberFormat="1" applyFont="1" applyFill="1" applyBorder="1" applyAlignment="1">
      <alignment horizontal="right" indent="8"/>
      <protection/>
    </xf>
    <xf numFmtId="175" fontId="3" fillId="25" borderId="15" xfId="47" applyNumberFormat="1" applyFont="1" applyBorder="1" applyAlignment="1">
      <alignment horizontal="right" indent="9"/>
      <protection/>
    </xf>
    <xf numFmtId="175" fontId="3" fillId="34" borderId="15" xfId="47" applyNumberFormat="1" applyFont="1" applyFill="1" applyBorder="1" applyAlignment="1">
      <alignment horizontal="right" indent="9"/>
      <protection/>
    </xf>
    <xf numFmtId="175" fontId="3" fillId="25" borderId="0" xfId="47" applyNumberFormat="1" applyFont="1" applyBorder="1" applyAlignment="1">
      <alignment horizontal="right" indent="9"/>
      <protection/>
    </xf>
    <xf numFmtId="173" fontId="3" fillId="25" borderId="0" xfId="47" applyNumberFormat="1" applyFont="1" applyBorder="1" applyAlignment="1">
      <alignment horizontal="right" indent="6"/>
      <protection/>
    </xf>
    <xf numFmtId="173" fontId="3" fillId="34" borderId="0" xfId="47" applyNumberFormat="1" applyFont="1" applyFill="1" applyBorder="1" applyAlignment="1">
      <alignment horizontal="right" indent="6"/>
      <protection/>
    </xf>
    <xf numFmtId="0" fontId="2" fillId="25" borderId="0" xfId="47" applyNumberFormat="1" applyFont="1" applyAlignment="1">
      <alignment vertical="center" textRotation="180" wrapText="1"/>
      <protection/>
    </xf>
    <xf numFmtId="194" fontId="3" fillId="25" borderId="0" xfId="47" applyNumberFormat="1" applyFont="1" applyBorder="1" applyAlignment="1">
      <alignment horizontal="center"/>
      <protection/>
    </xf>
    <xf numFmtId="190" fontId="3" fillId="25" borderId="0" xfId="47" applyNumberFormat="1" applyFont="1" applyBorder="1" applyAlignment="1">
      <alignment horizontal="center"/>
      <protection/>
    </xf>
    <xf numFmtId="0" fontId="7" fillId="34" borderId="0" xfId="47" applyNumberFormat="1" applyFont="1" applyFill="1" applyAlignment="1">
      <alignment horizontal="left"/>
      <protection/>
    </xf>
    <xf numFmtId="172" fontId="9" fillId="0" borderId="0" xfId="0" applyNumberFormat="1" applyFont="1" applyAlignment="1">
      <alignment/>
    </xf>
    <xf numFmtId="17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186" fontId="3" fillId="25" borderId="0" xfId="47" applyNumberFormat="1" applyFont="1" applyBorder="1" applyAlignment="1">
      <alignment horizontal="center"/>
      <protection/>
    </xf>
    <xf numFmtId="0" fontId="2" fillId="25" borderId="0" xfId="47" applyNumberFormat="1" applyFont="1" applyAlignment="1">
      <alignment horizontal="left" vertical="center" textRotation="180" wrapText="1"/>
      <protection/>
    </xf>
    <xf numFmtId="0" fontId="3" fillId="25" borderId="10" xfId="47" applyNumberFormat="1" applyFont="1" applyBorder="1" applyAlignment="1">
      <alignment horizontal="center"/>
      <protection/>
    </xf>
    <xf numFmtId="0" fontId="7" fillId="34" borderId="21" xfId="47" applyNumberFormat="1" applyFont="1" applyFill="1" applyBorder="1" applyAlignment="1">
      <alignment horizontal="left" wrapText="1"/>
      <protection/>
    </xf>
    <xf numFmtId="0" fontId="7" fillId="34" borderId="0" xfId="47" applyNumberFormat="1" applyFont="1" applyFill="1" applyAlignment="1">
      <alignment horizontal="left" wrapText="1"/>
      <protection/>
    </xf>
    <xf numFmtId="173" fontId="3" fillId="25" borderId="0" xfId="47" applyNumberFormat="1" applyFont="1" applyAlignment="1">
      <alignment horizontal="right" indent="5"/>
      <protection/>
    </xf>
    <xf numFmtId="173" fontId="3" fillId="34" borderId="0" xfId="47" applyNumberFormat="1" applyFont="1" applyFill="1" applyAlignment="1">
      <alignment horizontal="right" indent="5"/>
      <protection/>
    </xf>
    <xf numFmtId="173" fontId="3" fillId="25" borderId="0" xfId="47" applyNumberFormat="1" applyFont="1" applyBorder="1" applyAlignment="1">
      <alignment horizontal="right" indent="5"/>
      <protection/>
    </xf>
    <xf numFmtId="173" fontId="3" fillId="34" borderId="0" xfId="47" applyNumberFormat="1" applyFont="1" applyFill="1" applyBorder="1" applyAlignment="1">
      <alignment horizontal="right" indent="5"/>
      <protection/>
    </xf>
    <xf numFmtId="172" fontId="3" fillId="25" borderId="0" xfId="47" applyNumberFormat="1" applyFont="1" applyAlignment="1">
      <alignment horizontal="right" indent="3"/>
      <protection/>
    </xf>
    <xf numFmtId="172" fontId="3" fillId="34" borderId="0" xfId="47" applyNumberFormat="1" applyFont="1" applyFill="1" applyAlignment="1">
      <alignment horizontal="right" indent="3"/>
      <protection/>
    </xf>
    <xf numFmtId="172" fontId="3" fillId="34" borderId="0" xfId="47" applyNumberFormat="1" applyFont="1" applyFill="1" applyBorder="1" applyAlignment="1">
      <alignment horizontal="right" indent="3"/>
      <protection/>
    </xf>
    <xf numFmtId="172" fontId="3" fillId="25" borderId="0" xfId="47" applyNumberFormat="1" applyFont="1" applyBorder="1" applyAlignment="1">
      <alignment horizontal="right" indent="3"/>
      <protection/>
    </xf>
    <xf numFmtId="175" fontId="3" fillId="25" borderId="0" xfId="47" applyNumberFormat="1" applyFont="1" applyBorder="1" applyAlignment="1">
      <alignment horizontal="right" indent="10"/>
      <protection/>
    </xf>
    <xf numFmtId="175" fontId="3" fillId="34" borderId="0" xfId="47" applyNumberFormat="1" applyFont="1" applyFill="1" applyBorder="1" applyAlignment="1">
      <alignment horizontal="right" indent="10"/>
      <protection/>
    </xf>
    <xf numFmtId="175" fontId="11" fillId="34" borderId="0" xfId="47" applyNumberFormat="1" applyFont="1" applyFill="1" applyBorder="1" applyAlignment="1">
      <alignment horizontal="right" indent="10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4"/>
  <sheetViews>
    <sheetView view="pageBreakPreview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8" sqref="I8:I81"/>
    </sheetView>
  </sheetViews>
  <sheetFormatPr defaultColWidth="9.00390625" defaultRowHeight="12.75"/>
  <cols>
    <col min="2" max="2" width="14.875" style="27" customWidth="1"/>
    <col min="3" max="3" width="31.75390625" style="0" bestFit="1" customWidth="1"/>
    <col min="4" max="8" width="38.375" style="0" customWidth="1"/>
    <col min="9" max="10" width="12.00390625" style="0" customWidth="1"/>
    <col min="11" max="11" width="18.75390625" style="0" customWidth="1"/>
    <col min="12" max="12" width="17.00390625" style="0" bestFit="1" customWidth="1"/>
    <col min="13" max="13" width="20.875" style="0" bestFit="1" customWidth="1"/>
    <col min="16" max="16" width="15.125" style="0" bestFit="1" customWidth="1"/>
    <col min="17" max="17" width="10.25390625" style="0" bestFit="1" customWidth="1"/>
    <col min="18" max="18" width="12.875" style="0" bestFit="1" customWidth="1"/>
    <col min="19" max="19" width="15.125" style="43" bestFit="1" customWidth="1"/>
    <col min="24" max="24" width="9.125" style="48" customWidth="1"/>
    <col min="25" max="27" width="9.125" style="30" customWidth="1"/>
  </cols>
  <sheetData>
    <row r="1" spans="1:11" ht="20.25">
      <c r="A1" s="76"/>
      <c r="B1" s="35" t="s">
        <v>9</v>
      </c>
      <c r="C1" s="1"/>
      <c r="D1" s="1"/>
      <c r="E1" s="1"/>
      <c r="F1" s="2"/>
      <c r="G1" s="2"/>
      <c r="H1" s="2"/>
      <c r="I1" s="2"/>
      <c r="J1" s="2"/>
      <c r="K1" s="2"/>
    </row>
    <row r="2" spans="1:11" ht="20.25">
      <c r="A2" s="76"/>
      <c r="B2" s="35" t="s">
        <v>10</v>
      </c>
      <c r="C2" s="1"/>
      <c r="D2" s="1"/>
      <c r="E2" s="1"/>
      <c r="F2" s="2"/>
      <c r="G2" s="2"/>
      <c r="H2" s="2"/>
      <c r="I2" s="2"/>
      <c r="J2" s="2"/>
      <c r="K2" s="2"/>
    </row>
    <row r="3" spans="1:11" ht="20.25">
      <c r="A3" s="76"/>
      <c r="B3" s="36"/>
      <c r="C3" s="77" t="s">
        <v>5</v>
      </c>
      <c r="D3" s="77"/>
      <c r="E3" s="3" t="s">
        <v>11</v>
      </c>
      <c r="F3" s="4" t="s">
        <v>0</v>
      </c>
      <c r="G3" s="4"/>
      <c r="H3" s="5" t="s">
        <v>7</v>
      </c>
      <c r="I3" s="17"/>
      <c r="J3" s="17"/>
      <c r="K3" s="17"/>
    </row>
    <row r="4" spans="1:11" ht="20.25">
      <c r="A4" s="76"/>
      <c r="B4" s="37"/>
      <c r="C4" s="77" t="s">
        <v>6</v>
      </c>
      <c r="D4" s="77"/>
      <c r="E4" s="6" t="s">
        <v>12</v>
      </c>
      <c r="F4" s="4" t="s">
        <v>1</v>
      </c>
      <c r="G4" s="7"/>
      <c r="H4" s="8" t="s">
        <v>2</v>
      </c>
      <c r="I4" s="17"/>
      <c r="J4" s="17"/>
      <c r="K4" s="17"/>
    </row>
    <row r="5" spans="1:11" ht="20.25">
      <c r="A5" s="76"/>
      <c r="B5" s="38"/>
      <c r="C5" s="6" t="s">
        <v>3</v>
      </c>
      <c r="D5" s="6" t="s">
        <v>15</v>
      </c>
      <c r="E5" s="6" t="s">
        <v>3</v>
      </c>
      <c r="F5" s="6" t="s">
        <v>3</v>
      </c>
      <c r="G5" s="6" t="s">
        <v>15</v>
      </c>
      <c r="H5" s="9" t="s">
        <v>8</v>
      </c>
      <c r="I5" s="17"/>
      <c r="J5" s="17"/>
      <c r="K5" s="17"/>
    </row>
    <row r="6" spans="1:11" ht="20.25">
      <c r="A6" s="76"/>
      <c r="B6" s="38"/>
      <c r="C6" s="6" t="s">
        <v>4</v>
      </c>
      <c r="D6" s="6" t="s">
        <v>16</v>
      </c>
      <c r="E6" s="6" t="s">
        <v>4</v>
      </c>
      <c r="F6" s="6" t="s">
        <v>4</v>
      </c>
      <c r="G6" s="6" t="s">
        <v>16</v>
      </c>
      <c r="H6" s="8"/>
      <c r="I6" s="17"/>
      <c r="J6" s="17"/>
      <c r="K6" s="17"/>
    </row>
    <row r="7" spans="1:20" ht="20.25">
      <c r="A7" s="76"/>
      <c r="B7" s="37">
        <v>1923</v>
      </c>
      <c r="C7" s="21">
        <f aca="true" t="shared" si="0" ref="C7:C70">C8/(1+F8/100)</f>
        <v>1.9095038455710935</v>
      </c>
      <c r="D7" s="19">
        <v>19702983.235959537</v>
      </c>
      <c r="E7" s="10">
        <f aca="true" t="shared" si="1" ref="E7:E70">E8/(1+I8/100)</f>
        <v>1129659.3889327904</v>
      </c>
      <c r="F7" s="17"/>
      <c r="G7" s="17"/>
      <c r="H7" s="18"/>
      <c r="I7" s="17"/>
      <c r="J7" s="17"/>
      <c r="K7" s="11"/>
      <c r="L7" s="24"/>
      <c r="M7" s="34"/>
      <c r="N7" s="25"/>
      <c r="O7" s="25"/>
      <c r="T7" s="28"/>
    </row>
    <row r="8" spans="1:27" ht="19.5" customHeight="1">
      <c r="A8" s="76"/>
      <c r="B8" s="37">
        <v>1924</v>
      </c>
      <c r="C8" s="21">
        <f t="shared" si="0"/>
        <v>2.40668793814199</v>
      </c>
      <c r="D8" s="19">
        <v>22586184.229934014</v>
      </c>
      <c r="E8" s="10">
        <f t="shared" si="1"/>
        <v>1427376.088666173</v>
      </c>
      <c r="F8" s="11">
        <v>26.037344398340252</v>
      </c>
      <c r="G8" s="11">
        <f aca="true" t="shared" si="2" ref="G8:G71">D8/D7*100-100</f>
        <v>14.63332206826631</v>
      </c>
      <c r="H8" s="12">
        <v>9.94826122484929</v>
      </c>
      <c r="I8" s="11">
        <v>26.35455453653522</v>
      </c>
      <c r="J8" s="11"/>
      <c r="K8" s="11"/>
      <c r="L8" s="24"/>
      <c r="M8" s="34"/>
      <c r="N8" s="25"/>
      <c r="O8" s="25"/>
      <c r="T8" s="24"/>
      <c r="U8" s="24"/>
      <c r="V8" s="25"/>
      <c r="AA8" s="25"/>
    </row>
    <row r="9" spans="1:27" ht="19.5" customHeight="1">
      <c r="A9" s="76"/>
      <c r="B9" s="37">
        <v>1925</v>
      </c>
      <c r="C9" s="21">
        <f t="shared" si="0"/>
        <v>3.0445097620775634</v>
      </c>
      <c r="D9" s="19">
        <v>25416115.921479404</v>
      </c>
      <c r="E9" s="10">
        <f t="shared" si="1"/>
        <v>1809302.5864841477</v>
      </c>
      <c r="F9" s="11">
        <v>26.502057613168745</v>
      </c>
      <c r="G9" s="11">
        <f t="shared" si="2"/>
        <v>12.529481132075489</v>
      </c>
      <c r="H9" s="12">
        <v>12.416814101092058</v>
      </c>
      <c r="I9" s="11">
        <v>26.757243648019212</v>
      </c>
      <c r="J9" s="11"/>
      <c r="K9" s="11"/>
      <c r="L9" s="24"/>
      <c r="M9" s="34"/>
      <c r="N9" s="25"/>
      <c r="O9" s="25"/>
      <c r="T9" s="24"/>
      <c r="U9" s="24"/>
      <c r="V9" s="25"/>
      <c r="AA9" s="25"/>
    </row>
    <row r="10" spans="1:22" ht="19.5" customHeight="1">
      <c r="A10" s="76"/>
      <c r="B10" s="37">
        <v>1926</v>
      </c>
      <c r="C10" s="21">
        <f t="shared" si="0"/>
        <v>3.2921114018041058</v>
      </c>
      <c r="D10" s="19">
        <v>30043886.570006568</v>
      </c>
      <c r="E10" s="10">
        <f t="shared" si="1"/>
        <v>1957566.0790846006</v>
      </c>
      <c r="F10" s="11">
        <v>8.132726089785308</v>
      </c>
      <c r="G10" s="11">
        <f t="shared" si="2"/>
        <v>18.208016767094577</v>
      </c>
      <c r="H10" s="12">
        <v>-8.523356497182945</v>
      </c>
      <c r="I10" s="11">
        <v>8.194510620169936</v>
      </c>
      <c r="J10" s="11"/>
      <c r="K10" s="11"/>
      <c r="L10" s="24"/>
      <c r="M10" s="34"/>
      <c r="N10" s="25"/>
      <c r="O10" s="25"/>
      <c r="T10" s="24"/>
      <c r="U10" s="24"/>
      <c r="V10" s="25"/>
    </row>
    <row r="11" spans="1:22" ht="19.5" customHeight="1">
      <c r="A11" s="76"/>
      <c r="B11" s="37">
        <v>1927</v>
      </c>
      <c r="C11" s="21">
        <f t="shared" si="0"/>
        <v>2.935565040597885</v>
      </c>
      <c r="D11" s="19">
        <v>26215155.457915746</v>
      </c>
      <c r="E11" s="10">
        <f t="shared" si="1"/>
        <v>1745366.6417832926</v>
      </c>
      <c r="F11" s="11">
        <v>-10.83032490974729</v>
      </c>
      <c r="G11" s="11">
        <f t="shared" si="2"/>
        <v>-12.743794326241144</v>
      </c>
      <c r="H11" s="12">
        <v>2.1929321836982894</v>
      </c>
      <c r="I11" s="11">
        <v>-10.839962929912275</v>
      </c>
      <c r="J11" s="11"/>
      <c r="K11" s="11"/>
      <c r="L11" s="24"/>
      <c r="M11" s="34"/>
      <c r="N11" s="25"/>
      <c r="O11" s="25"/>
      <c r="T11" s="24"/>
      <c r="U11" s="24"/>
      <c r="V11" s="25"/>
    </row>
    <row r="12" spans="1:22" ht="19.5" customHeight="1">
      <c r="A12" s="76"/>
      <c r="B12" s="37">
        <v>1928</v>
      </c>
      <c r="C12" s="21">
        <f t="shared" si="0"/>
        <v>3.2485335132122346</v>
      </c>
      <c r="D12" s="19">
        <v>29045087.14946113</v>
      </c>
      <c r="E12" s="10">
        <f t="shared" si="1"/>
        <v>1641160.4043951891</v>
      </c>
      <c r="F12" s="11">
        <v>10.661268556005396</v>
      </c>
      <c r="G12" s="11">
        <f t="shared" si="2"/>
        <v>10.795021590043177</v>
      </c>
      <c r="H12" s="12">
        <v>-0.12072115887362145</v>
      </c>
      <c r="I12" s="11">
        <v>-5.970449697699792</v>
      </c>
      <c r="J12" s="11"/>
      <c r="K12" s="11"/>
      <c r="L12" s="24"/>
      <c r="M12" s="34"/>
      <c r="N12" s="25"/>
      <c r="O12" s="25"/>
      <c r="T12" s="24"/>
      <c r="U12" s="24"/>
      <c r="V12" s="25"/>
    </row>
    <row r="13" spans="1:22" ht="19.5" customHeight="1">
      <c r="A13" s="76"/>
      <c r="B13" s="37">
        <v>1929</v>
      </c>
      <c r="C13" s="21">
        <f t="shared" si="0"/>
        <v>4.124052911285288</v>
      </c>
      <c r="D13" s="19">
        <v>35297571.52207553</v>
      </c>
      <c r="E13" s="10">
        <f t="shared" si="1"/>
        <v>2084579.1464858053</v>
      </c>
      <c r="F13" s="11">
        <v>26.951219512195124</v>
      </c>
      <c r="G13" s="11">
        <f t="shared" si="2"/>
        <v>21.526822558459415</v>
      </c>
      <c r="H13" s="12">
        <v>4.463538862892875</v>
      </c>
      <c r="I13" s="11">
        <v>27.018610789237727</v>
      </c>
      <c r="J13" s="11"/>
      <c r="K13" s="11"/>
      <c r="L13" s="24"/>
      <c r="M13" s="34"/>
      <c r="N13" s="25"/>
      <c r="O13" s="25"/>
      <c r="T13" s="24"/>
      <c r="U13" s="24"/>
      <c r="V13" s="25"/>
    </row>
    <row r="14" spans="1:22" ht="19.5" customHeight="1">
      <c r="A14" s="76"/>
      <c r="B14" s="37">
        <v>1930</v>
      </c>
      <c r="C14" s="21">
        <f t="shared" si="0"/>
        <v>3.1514736704394295</v>
      </c>
      <c r="D14" s="19">
        <v>36163197.68654823</v>
      </c>
      <c r="E14" s="10">
        <f t="shared" si="1"/>
        <v>1589075.3152384502</v>
      </c>
      <c r="F14" s="11">
        <v>-23.58309317963497</v>
      </c>
      <c r="G14" s="11">
        <f t="shared" si="2"/>
        <v>2.452367477834372</v>
      </c>
      <c r="H14" s="12">
        <v>-25.412258689973314</v>
      </c>
      <c r="I14" s="11">
        <v>-23.769969688254733</v>
      </c>
      <c r="J14" s="11"/>
      <c r="K14" s="11"/>
      <c r="L14" s="24"/>
      <c r="M14" s="34"/>
      <c r="N14" s="25"/>
      <c r="O14" s="25"/>
      <c r="T14" s="24"/>
      <c r="U14" s="24"/>
      <c r="V14" s="25"/>
    </row>
    <row r="15" spans="1:22" ht="19.5" customHeight="1">
      <c r="A15" s="76"/>
      <c r="B15" s="37">
        <v>1931</v>
      </c>
      <c r="C15" s="21">
        <f t="shared" si="0"/>
        <v>2.7632342993482117</v>
      </c>
      <c r="D15" s="19">
        <v>39132961.29696998</v>
      </c>
      <c r="E15" s="10">
        <f t="shared" si="1"/>
        <v>1399740.0414510856</v>
      </c>
      <c r="F15" s="11">
        <v>-12.319296040226263</v>
      </c>
      <c r="G15" s="11">
        <f t="shared" si="2"/>
        <v>8.212115632480206</v>
      </c>
      <c r="H15" s="12">
        <v>-18.973302160025327</v>
      </c>
      <c r="I15" s="11">
        <v>-11.914808063012032</v>
      </c>
      <c r="J15" s="11"/>
      <c r="K15" s="11"/>
      <c r="L15" s="24"/>
      <c r="M15" s="34"/>
      <c r="N15" s="25"/>
      <c r="O15" s="25"/>
      <c r="T15" s="24"/>
      <c r="U15" s="24"/>
      <c r="V15" s="25"/>
    </row>
    <row r="16" spans="1:22" ht="19.5" customHeight="1">
      <c r="A16" s="76"/>
      <c r="B16" s="37">
        <v>1932</v>
      </c>
      <c r="C16" s="21">
        <f t="shared" si="0"/>
        <v>2.3274554134294974</v>
      </c>
      <c r="D16" s="19">
        <v>34977955.70750098</v>
      </c>
      <c r="E16" s="10">
        <f t="shared" si="1"/>
        <v>1178029.62201135</v>
      </c>
      <c r="F16" s="11">
        <v>-15.77060931899642</v>
      </c>
      <c r="G16" s="11">
        <f t="shared" si="2"/>
        <v>-10.617662072485984</v>
      </c>
      <c r="H16" s="12">
        <v>-5.765062053634466</v>
      </c>
      <c r="I16" s="11">
        <v>-15.839399665233003</v>
      </c>
      <c r="J16" s="11"/>
      <c r="K16" s="11"/>
      <c r="L16" s="24"/>
      <c r="M16" s="34"/>
      <c r="N16" s="25"/>
      <c r="O16" s="25"/>
      <c r="T16" s="24"/>
      <c r="U16" s="24"/>
      <c r="V16" s="25"/>
    </row>
    <row r="17" spans="1:22" ht="19.5" customHeight="1">
      <c r="A17" s="76"/>
      <c r="B17" s="37">
        <v>1933</v>
      </c>
      <c r="C17" s="21">
        <f t="shared" si="0"/>
        <v>2.2620885805416906</v>
      </c>
      <c r="D17" s="19">
        <v>40384789.90405358</v>
      </c>
      <c r="E17" s="10">
        <f t="shared" si="1"/>
        <v>1370722.5933991028</v>
      </c>
      <c r="F17" s="11">
        <v>-2.808510638297861</v>
      </c>
      <c r="G17" s="11">
        <f t="shared" si="2"/>
        <v>15.457833618884436</v>
      </c>
      <c r="H17" s="12">
        <v>-15.820792478644478</v>
      </c>
      <c r="I17" s="11">
        <v>16.357226319890984</v>
      </c>
      <c r="J17" s="11"/>
      <c r="K17" s="11"/>
      <c r="L17" s="24"/>
      <c r="M17" s="34"/>
      <c r="N17" s="25"/>
      <c r="O17" s="25"/>
      <c r="T17" s="24"/>
      <c r="U17" s="24"/>
      <c r="V17" s="25"/>
    </row>
    <row r="18" spans="1:22" ht="19.5" customHeight="1">
      <c r="A18" s="76"/>
      <c r="B18" s="37">
        <v>1934</v>
      </c>
      <c r="C18" s="21">
        <f t="shared" si="0"/>
        <v>2.4146111906132406</v>
      </c>
      <c r="D18" s="19">
        <v>42928399.0950426</v>
      </c>
      <c r="E18" s="10">
        <f t="shared" si="1"/>
        <v>1459679.8043947155</v>
      </c>
      <c r="F18" s="11">
        <v>6.742556917688262</v>
      </c>
      <c r="G18" s="11">
        <f t="shared" si="2"/>
        <v>6.298433635614174</v>
      </c>
      <c r="H18" s="12">
        <v>0.4178079270636488</v>
      </c>
      <c r="I18" s="11">
        <v>6.489804094861924</v>
      </c>
      <c r="J18" s="11"/>
      <c r="K18" s="11"/>
      <c r="L18" s="24"/>
      <c r="M18" s="34"/>
      <c r="N18" s="25"/>
      <c r="O18" s="25"/>
      <c r="T18" s="24"/>
      <c r="U18" s="24"/>
      <c r="V18" s="25"/>
    </row>
    <row r="19" spans="1:22" ht="19.5" customHeight="1">
      <c r="A19" s="76"/>
      <c r="B19" s="37">
        <v>1935</v>
      </c>
      <c r="C19" s="21">
        <f t="shared" si="0"/>
        <v>2.602788436805413</v>
      </c>
      <c r="D19" s="19">
        <v>41629959.84833354</v>
      </c>
      <c r="E19" s="10">
        <f t="shared" si="1"/>
        <v>1573124.4473734417</v>
      </c>
      <c r="F19" s="11">
        <v>7.7932731747334</v>
      </c>
      <c r="G19" s="11">
        <f t="shared" si="2"/>
        <v>-3.0246626337831657</v>
      </c>
      <c r="H19" s="12">
        <v>11.155347434022104</v>
      </c>
      <c r="I19" s="11">
        <v>7.7718854941456215</v>
      </c>
      <c r="J19" s="11"/>
      <c r="K19" s="11"/>
      <c r="L19" s="24"/>
      <c r="M19" s="34"/>
      <c r="N19" s="25"/>
      <c r="O19" s="25"/>
      <c r="T19" s="24"/>
      <c r="U19" s="24"/>
      <c r="V19" s="25"/>
    </row>
    <row r="20" spans="1:22" ht="19.5" customHeight="1">
      <c r="A20" s="76"/>
      <c r="B20" s="37">
        <v>1936</v>
      </c>
      <c r="C20" s="21">
        <f t="shared" si="0"/>
        <v>3.3634206740453507</v>
      </c>
      <c r="D20" s="19">
        <v>51231751.611176945</v>
      </c>
      <c r="E20" s="10">
        <f t="shared" si="1"/>
        <v>2034356.0579321964</v>
      </c>
      <c r="F20" s="11">
        <v>29.223744292237427</v>
      </c>
      <c r="G20" s="11">
        <f t="shared" si="2"/>
        <v>23.06461932181702</v>
      </c>
      <c r="H20" s="12">
        <v>5.004789357300268</v>
      </c>
      <c r="I20" s="11">
        <v>29.31946110994889</v>
      </c>
      <c r="J20" s="11"/>
      <c r="K20" s="11"/>
      <c r="L20" s="24"/>
      <c r="M20" s="34"/>
      <c r="N20" s="25"/>
      <c r="O20" s="25"/>
      <c r="T20" s="24"/>
      <c r="U20" s="24"/>
      <c r="V20" s="25"/>
    </row>
    <row r="21" spans="1:22" ht="19.5" customHeight="1">
      <c r="A21" s="76"/>
      <c r="B21" s="37">
        <v>1937</v>
      </c>
      <c r="C21" s="21">
        <f t="shared" si="0"/>
        <v>3.585271743240333</v>
      </c>
      <c r="D21" s="19">
        <v>52010815.15920238</v>
      </c>
      <c r="E21" s="10">
        <f t="shared" si="1"/>
        <v>2169289.4920457387</v>
      </c>
      <c r="F21" s="11">
        <v>6.595995288574798</v>
      </c>
      <c r="G21" s="11">
        <f t="shared" si="2"/>
        <v>1.5206654536002162</v>
      </c>
      <c r="H21" s="12">
        <v>4.9993070990006885</v>
      </c>
      <c r="I21" s="11">
        <v>6.632734401995208</v>
      </c>
      <c r="J21" s="11"/>
      <c r="K21" s="11"/>
      <c r="L21" s="24"/>
      <c r="M21" s="34"/>
      <c r="N21" s="25"/>
      <c r="O21" s="25"/>
      <c r="T21" s="24"/>
      <c r="U21" s="24"/>
      <c r="V21" s="25"/>
    </row>
    <row r="22" spans="1:22" ht="19.5" customHeight="1">
      <c r="A22" s="76"/>
      <c r="B22" s="37">
        <v>1938</v>
      </c>
      <c r="C22" s="21">
        <f t="shared" si="0"/>
        <v>3.7595832976078185</v>
      </c>
      <c r="D22" s="19">
        <v>56931566.971089534</v>
      </c>
      <c r="E22" s="10">
        <f t="shared" si="1"/>
        <v>2979552.562757586</v>
      </c>
      <c r="F22" s="11">
        <v>4.8618784530386705</v>
      </c>
      <c r="G22" s="11">
        <f t="shared" si="2"/>
        <v>9.461016515170911</v>
      </c>
      <c r="H22" s="12">
        <v>-4.201621918516352</v>
      </c>
      <c r="I22" s="11">
        <v>37.35154176899334</v>
      </c>
      <c r="J22" s="11"/>
      <c r="K22" s="11"/>
      <c r="L22" s="24"/>
      <c r="M22" s="34"/>
      <c r="N22" s="25"/>
      <c r="O22" s="25"/>
      <c r="T22" s="24"/>
      <c r="U22" s="24"/>
      <c r="V22" s="25"/>
    </row>
    <row r="23" spans="1:22" ht="19.5" customHeight="1">
      <c r="A23" s="76"/>
      <c r="B23" s="37">
        <v>1939</v>
      </c>
      <c r="C23" s="21">
        <f t="shared" si="0"/>
        <v>4.092359901400291</v>
      </c>
      <c r="D23" s="19">
        <v>60853519.362431265</v>
      </c>
      <c r="E23" s="10">
        <f t="shared" si="1"/>
        <v>3143854.760152126</v>
      </c>
      <c r="F23" s="11">
        <v>8.851422550052689</v>
      </c>
      <c r="G23" s="11">
        <f t="shared" si="2"/>
        <v>6.8888888888889</v>
      </c>
      <c r="H23" s="12">
        <v>1.8360502027519772</v>
      </c>
      <c r="I23" s="11">
        <v>5.514324514633756</v>
      </c>
      <c r="J23" s="11"/>
      <c r="K23" s="11"/>
      <c r="L23" s="24"/>
      <c r="M23" s="34"/>
      <c r="N23" s="25"/>
      <c r="O23" s="25"/>
      <c r="T23" s="24"/>
      <c r="U23" s="24"/>
      <c r="V23" s="25"/>
    </row>
    <row r="24" spans="1:22" ht="19.5" customHeight="1">
      <c r="A24" s="76"/>
      <c r="B24" s="37">
        <v>1940</v>
      </c>
      <c r="C24" s="21">
        <f t="shared" si="0"/>
        <v>4.773759613927735</v>
      </c>
      <c r="D24" s="19">
        <v>57943683.71724224</v>
      </c>
      <c r="E24" s="10">
        <f t="shared" si="1"/>
        <v>3662218.30338122</v>
      </c>
      <c r="F24" s="11">
        <v>16.650532429816067</v>
      </c>
      <c r="G24" s="11">
        <f t="shared" si="2"/>
        <v>-4.781704781704789</v>
      </c>
      <c r="H24" s="12">
        <v>22.508528599872335</v>
      </c>
      <c r="I24" s="11">
        <v>16.488151736501038</v>
      </c>
      <c r="J24" s="11"/>
      <c r="K24" s="11"/>
      <c r="L24" s="24"/>
      <c r="M24" s="34"/>
      <c r="N24" s="25"/>
      <c r="O24" s="25"/>
      <c r="T24" s="24"/>
      <c r="U24" s="24"/>
      <c r="V24" s="25"/>
    </row>
    <row r="25" spans="1:22" ht="19.5" customHeight="1">
      <c r="A25" s="76"/>
      <c r="B25" s="37">
        <v>1941</v>
      </c>
      <c r="C25" s="21">
        <f t="shared" si="0"/>
        <v>5.942439353437015</v>
      </c>
      <c r="D25" s="19">
        <v>51937569.86836239</v>
      </c>
      <c r="E25" s="10">
        <f t="shared" si="1"/>
        <v>4559678.665062179</v>
      </c>
      <c r="F25" s="11">
        <v>24.481327800829874</v>
      </c>
      <c r="G25" s="11">
        <f t="shared" si="2"/>
        <v>-10.365433233739367</v>
      </c>
      <c r="H25" s="12">
        <v>38.876476220874565</v>
      </c>
      <c r="I25" s="11">
        <v>24.505922021425093</v>
      </c>
      <c r="J25" s="11"/>
      <c r="K25" s="11"/>
      <c r="L25" s="24"/>
      <c r="M25" s="34"/>
      <c r="N25" s="25"/>
      <c r="O25" s="25"/>
      <c r="T25" s="24"/>
      <c r="U25" s="24"/>
      <c r="V25" s="25"/>
    </row>
    <row r="26" spans="1:22" ht="19.5" customHeight="1">
      <c r="A26" s="76"/>
      <c r="B26" s="37">
        <v>1942</v>
      </c>
      <c r="C26" s="21">
        <f t="shared" si="0"/>
        <v>12.288964582907747</v>
      </c>
      <c r="D26" s="19">
        <v>54800794.87392596</v>
      </c>
      <c r="E26" s="10">
        <f t="shared" si="1"/>
        <v>9440859.863490101</v>
      </c>
      <c r="F26" s="11">
        <v>106.80000000000001</v>
      </c>
      <c r="G26" s="11">
        <f t="shared" si="2"/>
        <v>5.512820512820511</v>
      </c>
      <c r="H26" s="12">
        <v>95.99513973268529</v>
      </c>
      <c r="I26" s="11">
        <v>107.05099102331937</v>
      </c>
      <c r="J26" s="11"/>
      <c r="K26" s="11"/>
      <c r="L26" s="24"/>
      <c r="M26" s="34"/>
      <c r="N26" s="25"/>
      <c r="O26" s="25"/>
      <c r="T26" s="24"/>
      <c r="U26" s="24"/>
      <c r="V26" s="25"/>
    </row>
    <row r="27" spans="1:22" ht="19.5" customHeight="1">
      <c r="A27" s="76"/>
      <c r="B27" s="37">
        <v>1943</v>
      </c>
      <c r="C27" s="21">
        <f t="shared" si="0"/>
        <v>18.302713208586006</v>
      </c>
      <c r="D27" s="19">
        <v>49433912.654195175</v>
      </c>
      <c r="E27" s="10">
        <f t="shared" si="1"/>
        <v>14066211.19882181</v>
      </c>
      <c r="F27" s="11">
        <v>48.936170212765944</v>
      </c>
      <c r="G27" s="11">
        <f t="shared" si="2"/>
        <v>-9.793438639125156</v>
      </c>
      <c r="H27" s="12">
        <v>65.10569515774031</v>
      </c>
      <c r="I27" s="11">
        <v>48.99290321233309</v>
      </c>
      <c r="J27" s="11"/>
      <c r="K27" s="11"/>
      <c r="L27" s="24"/>
      <c r="M27" s="34"/>
      <c r="N27" s="25"/>
      <c r="O27" s="25"/>
      <c r="T27" s="24"/>
      <c r="U27" s="24"/>
      <c r="V27" s="25"/>
    </row>
    <row r="28" spans="1:22" ht="19.5" customHeight="1">
      <c r="A28" s="76"/>
      <c r="B28" s="37">
        <v>1944</v>
      </c>
      <c r="C28" s="21">
        <f t="shared" si="0"/>
        <v>13.255601384400167</v>
      </c>
      <c r="D28" s="19">
        <v>46923596.777224325</v>
      </c>
      <c r="E28" s="10">
        <f t="shared" si="1"/>
        <v>10185036.830421623</v>
      </c>
      <c r="F28" s="11">
        <v>-27.575757575757578</v>
      </c>
      <c r="G28" s="11">
        <f t="shared" si="2"/>
        <v>-5.078125</v>
      </c>
      <c r="H28" s="12">
        <v>-23.701209627135555</v>
      </c>
      <c r="I28" s="11">
        <v>-27.59218039272207</v>
      </c>
      <c r="J28" s="11"/>
      <c r="K28" s="11"/>
      <c r="L28" s="24"/>
      <c r="M28" s="34"/>
      <c r="N28" s="25"/>
      <c r="O28" s="25"/>
      <c r="T28" s="24"/>
      <c r="U28" s="24"/>
      <c r="V28" s="25"/>
    </row>
    <row r="29" spans="1:22" ht="19.5" customHeight="1">
      <c r="A29" s="76"/>
      <c r="B29" s="37">
        <v>1945</v>
      </c>
      <c r="C29" s="21">
        <f t="shared" si="0"/>
        <v>10.848913446258177</v>
      </c>
      <c r="D29" s="19">
        <v>39752216.93770813</v>
      </c>
      <c r="E29" s="10">
        <f t="shared" si="1"/>
        <v>8333738.743022799</v>
      </c>
      <c r="F29" s="11">
        <v>-18.15600717274357</v>
      </c>
      <c r="G29" s="11">
        <f t="shared" si="2"/>
        <v>-15.283099191145169</v>
      </c>
      <c r="H29" s="12">
        <v>-3.3911863561681628</v>
      </c>
      <c r="I29" s="11">
        <v>-18.17664597804098</v>
      </c>
      <c r="J29" s="11"/>
      <c r="K29" s="11"/>
      <c r="L29" s="24"/>
      <c r="M29" s="54"/>
      <c r="N29" s="55"/>
      <c r="O29" s="55"/>
      <c r="T29" s="24"/>
      <c r="U29" s="24"/>
      <c r="V29" s="25"/>
    </row>
    <row r="30" spans="1:22" ht="19.5" customHeight="1">
      <c r="A30" s="76"/>
      <c r="B30" s="37">
        <v>1946</v>
      </c>
      <c r="C30" s="21">
        <f t="shared" si="0"/>
        <v>13.620070998077638</v>
      </c>
      <c r="D30" s="19">
        <v>52503556.20667146</v>
      </c>
      <c r="E30" s="10">
        <f t="shared" si="1"/>
        <v>7264498.323421283</v>
      </c>
      <c r="F30" s="11">
        <v>25.543180573306557</v>
      </c>
      <c r="G30" s="11">
        <f t="shared" si="2"/>
        <v>32.07705192629814</v>
      </c>
      <c r="H30" s="12">
        <v>-4.947014835429258</v>
      </c>
      <c r="I30" s="11">
        <v>-12.830260853769971</v>
      </c>
      <c r="J30" s="11"/>
      <c r="K30" s="11"/>
      <c r="L30" s="24"/>
      <c r="M30" s="54"/>
      <c r="N30" s="55"/>
      <c r="O30" s="55"/>
      <c r="T30" s="24"/>
      <c r="U30" s="24"/>
      <c r="V30" s="25"/>
    </row>
    <row r="31" spans="1:22" ht="19.5" customHeight="1">
      <c r="A31" s="76"/>
      <c r="B31" s="37">
        <v>1947</v>
      </c>
      <c r="C31" s="21">
        <f t="shared" si="0"/>
        <v>14.978908796896903</v>
      </c>
      <c r="D31" s="19">
        <v>54680938.9434605</v>
      </c>
      <c r="E31" s="45">
        <f t="shared" si="1"/>
        <v>5335815.518529179</v>
      </c>
      <c r="F31" s="26">
        <v>9.976730657358928</v>
      </c>
      <c r="G31" s="26">
        <f t="shared" si="2"/>
        <v>4.147114774889033</v>
      </c>
      <c r="H31" s="46">
        <v>5.597481884227349</v>
      </c>
      <c r="I31" s="11">
        <v>-26.549428728944534</v>
      </c>
      <c r="J31" s="11"/>
      <c r="K31" s="11"/>
      <c r="L31" s="24"/>
      <c r="M31" s="54"/>
      <c r="N31" s="55"/>
      <c r="O31" s="55"/>
      <c r="P31" s="25"/>
      <c r="Q31" s="25"/>
      <c r="T31" s="24"/>
      <c r="U31" s="24"/>
      <c r="V31" s="25"/>
    </row>
    <row r="32" spans="1:22" ht="19.5" customHeight="1">
      <c r="A32" s="76"/>
      <c r="B32" s="37">
        <v>1948</v>
      </c>
      <c r="C32" s="21">
        <f t="shared" si="0"/>
        <v>18.92681521483573</v>
      </c>
      <c r="D32" s="19">
        <v>63628728.95239041</v>
      </c>
      <c r="E32" s="10">
        <f t="shared" si="1"/>
        <v>6745365.471882323</v>
      </c>
      <c r="F32" s="51">
        <v>26.356435381706135</v>
      </c>
      <c r="G32" s="51">
        <f t="shared" si="2"/>
        <v>16.363636363636374</v>
      </c>
      <c r="H32" s="12">
        <v>8.58756165615371</v>
      </c>
      <c r="I32" s="11">
        <v>26.416767005124782</v>
      </c>
      <c r="J32" s="11"/>
      <c r="K32" s="11"/>
      <c r="L32" s="24"/>
      <c r="M32" s="54"/>
      <c r="N32" s="55"/>
      <c r="O32" s="55"/>
      <c r="P32" s="25"/>
      <c r="Q32" s="32"/>
      <c r="T32" s="24"/>
      <c r="U32" s="24"/>
      <c r="V32" s="25"/>
    </row>
    <row r="33" spans="1:22" ht="19.5" customHeight="1">
      <c r="A33" s="76"/>
      <c r="B33" s="37">
        <v>1949</v>
      </c>
      <c r="C33" s="21">
        <f t="shared" si="0"/>
        <v>18.04941318500891</v>
      </c>
      <c r="D33" s="19">
        <v>60456973.982663356</v>
      </c>
      <c r="E33" s="10">
        <f t="shared" si="1"/>
        <v>6433429.44150645</v>
      </c>
      <c r="F33" s="11">
        <v>-4.63576158940397</v>
      </c>
      <c r="G33" s="11">
        <f t="shared" si="2"/>
        <v>-4.984784423558565</v>
      </c>
      <c r="H33" s="12">
        <v>0.36733362339613507</v>
      </c>
      <c r="I33" s="11">
        <v>-4.6244496562293165</v>
      </c>
      <c r="J33" s="11"/>
      <c r="K33" s="11"/>
      <c r="L33" s="24"/>
      <c r="M33" s="54"/>
      <c r="N33" s="55"/>
      <c r="O33" s="55"/>
      <c r="T33" s="24"/>
      <c r="U33" s="24"/>
      <c r="V33" s="25"/>
    </row>
    <row r="34" spans="1:22" ht="19.5" customHeight="1">
      <c r="A34" s="76"/>
      <c r="B34" s="37">
        <v>1950</v>
      </c>
      <c r="C34" s="21">
        <f t="shared" si="0"/>
        <v>19.32870911511922</v>
      </c>
      <c r="D34" s="19">
        <v>66139059.06079134</v>
      </c>
      <c r="E34" s="10">
        <f t="shared" si="1"/>
        <v>6888685.246052986</v>
      </c>
      <c r="F34" s="11">
        <v>7.087742504409178</v>
      </c>
      <c r="G34" s="11">
        <f t="shared" si="2"/>
        <v>9.39856017232583</v>
      </c>
      <c r="H34" s="12">
        <v>-2.1122925788754827</v>
      </c>
      <c r="I34" s="11">
        <v>7.076409381431461</v>
      </c>
      <c r="J34" s="11"/>
      <c r="K34" s="11"/>
      <c r="L34" s="24"/>
      <c r="M34" s="34"/>
      <c r="N34" s="25"/>
      <c r="O34" s="25"/>
      <c r="P34" s="25"/>
      <c r="T34" s="24"/>
      <c r="U34" s="24"/>
      <c r="V34" s="25"/>
    </row>
    <row r="35" spans="1:22" ht="19.5" customHeight="1">
      <c r="A35" s="76"/>
      <c r="B35" s="37">
        <v>1951</v>
      </c>
      <c r="C35" s="21">
        <f t="shared" si="0"/>
        <v>23.214346675780863</v>
      </c>
      <c r="D35" s="19">
        <v>74600499.38521716</v>
      </c>
      <c r="E35" s="10">
        <f t="shared" si="1"/>
        <v>8273926.866437895</v>
      </c>
      <c r="F35" s="11">
        <v>20.102933607822962</v>
      </c>
      <c r="G35" s="11">
        <f t="shared" si="2"/>
        <v>12.793408984921498</v>
      </c>
      <c r="H35" s="12">
        <v>6.480453679592756</v>
      </c>
      <c r="I35" s="11">
        <v>20.1089405438957</v>
      </c>
      <c r="J35" s="11"/>
      <c r="K35" s="11"/>
      <c r="L35" s="24"/>
      <c r="M35" s="34"/>
      <c r="N35" s="25"/>
      <c r="O35" s="25"/>
      <c r="P35" s="25"/>
      <c r="Q35" s="25"/>
      <c r="T35" s="24"/>
      <c r="U35" s="24"/>
      <c r="V35" s="25"/>
    </row>
    <row r="36" spans="1:22" ht="19.5" customHeight="1">
      <c r="A36" s="76"/>
      <c r="B36" s="37">
        <v>1952</v>
      </c>
      <c r="C36" s="21">
        <f t="shared" si="0"/>
        <v>26.702069483686575</v>
      </c>
      <c r="D36" s="19">
        <v>83516026.72583836</v>
      </c>
      <c r="E36" s="10">
        <f t="shared" si="1"/>
        <v>9513999.458678115</v>
      </c>
      <c r="F36" s="11">
        <v>15.023997257456287</v>
      </c>
      <c r="G36" s="11">
        <f t="shared" si="2"/>
        <v>11.95102903344359</v>
      </c>
      <c r="H36" s="12">
        <v>2.7449218203208403</v>
      </c>
      <c r="I36" s="11">
        <v>14.987715171503552</v>
      </c>
      <c r="J36" s="11"/>
      <c r="K36" s="11"/>
      <c r="L36" s="24"/>
      <c r="M36" s="34"/>
      <c r="N36" s="25"/>
      <c r="O36" s="25"/>
      <c r="T36" s="24"/>
      <c r="U36" s="24"/>
      <c r="V36" s="25"/>
    </row>
    <row r="37" spans="1:25" ht="19.5" customHeight="1">
      <c r="A37" s="76"/>
      <c r="B37" s="37">
        <v>1953</v>
      </c>
      <c r="C37" s="21">
        <f t="shared" si="0"/>
        <v>31.112954517986044</v>
      </c>
      <c r="D37" s="19">
        <v>92890781.69038548</v>
      </c>
      <c r="E37" s="10">
        <f t="shared" si="1"/>
        <v>11090168.107863536</v>
      </c>
      <c r="F37" s="11">
        <v>16.51888830936592</v>
      </c>
      <c r="G37" s="11">
        <f t="shared" si="2"/>
        <v>11.225096944951687</v>
      </c>
      <c r="H37" s="12">
        <v>4.759529557465143</v>
      </c>
      <c r="I37" s="11">
        <v>16.566835598752647</v>
      </c>
      <c r="J37" s="11"/>
      <c r="K37" s="11"/>
      <c r="L37" s="24"/>
      <c r="M37" s="34"/>
      <c r="N37" s="25"/>
      <c r="O37" s="25"/>
      <c r="P37" s="25"/>
      <c r="T37" s="24"/>
      <c r="U37" s="24"/>
      <c r="V37" s="25"/>
      <c r="X37" s="49"/>
      <c r="Y37" s="33"/>
    </row>
    <row r="38" spans="1:22" ht="19.5" customHeight="1">
      <c r="A38" s="76"/>
      <c r="B38" s="37">
        <v>1954</v>
      </c>
      <c r="C38" s="21">
        <f t="shared" si="0"/>
        <v>31.75160769615931</v>
      </c>
      <c r="D38" s="19">
        <v>90226233.35006912</v>
      </c>
      <c r="E38" s="10">
        <f t="shared" si="1"/>
        <v>11308381.597804694</v>
      </c>
      <c r="F38" s="11">
        <v>2.0526921601227883</v>
      </c>
      <c r="G38" s="11">
        <f t="shared" si="2"/>
        <v>-2.8684744512082716</v>
      </c>
      <c r="H38" s="12">
        <v>5.066497806480982</v>
      </c>
      <c r="I38" s="11">
        <v>1.9676301370619598</v>
      </c>
      <c r="J38" s="11"/>
      <c r="K38" s="11"/>
      <c r="L38" s="24"/>
      <c r="M38" s="34"/>
      <c r="N38" s="25"/>
      <c r="O38" s="25"/>
      <c r="P38" s="25"/>
      <c r="Q38" s="32"/>
      <c r="T38" s="24"/>
      <c r="U38" s="24"/>
      <c r="V38" s="25"/>
    </row>
    <row r="39" spans="1:22" ht="19.5" customHeight="1">
      <c r="A39" s="76"/>
      <c r="B39" s="37">
        <v>1955</v>
      </c>
      <c r="C39" s="21">
        <f t="shared" si="0"/>
        <v>38.18191010069512</v>
      </c>
      <c r="D39" s="19">
        <v>97520755.7196683</v>
      </c>
      <c r="E39" s="10">
        <f t="shared" si="1"/>
        <v>13584169.881093739</v>
      </c>
      <c r="F39" s="11">
        <v>20.251895482173083</v>
      </c>
      <c r="G39" s="11">
        <f t="shared" si="2"/>
        <v>8.08470230747318</v>
      </c>
      <c r="H39" s="12">
        <v>11.257090887929138</v>
      </c>
      <c r="I39" s="11">
        <v>20.1247920721993</v>
      </c>
      <c r="J39" s="11"/>
      <c r="K39" s="11"/>
      <c r="L39" s="24"/>
      <c r="M39" s="34"/>
      <c r="N39" s="25"/>
      <c r="O39" s="25"/>
      <c r="T39" s="24"/>
      <c r="U39" s="24"/>
      <c r="V39" s="25"/>
    </row>
    <row r="40" spans="1:22" ht="19.5" customHeight="1">
      <c r="A40" s="76"/>
      <c r="B40" s="37">
        <v>1956</v>
      </c>
      <c r="C40" s="21">
        <f t="shared" si="0"/>
        <v>44.05712142513641</v>
      </c>
      <c r="D40" s="19">
        <v>100692510.68939535</v>
      </c>
      <c r="E40" s="10">
        <f t="shared" si="1"/>
        <v>15665761.703589212</v>
      </c>
      <c r="F40" s="11">
        <v>15.387421187014752</v>
      </c>
      <c r="G40" s="11">
        <f t="shared" si="2"/>
        <v>3.252389654202986</v>
      </c>
      <c r="H40" s="12">
        <v>11.752785164055311</v>
      </c>
      <c r="I40" s="11">
        <v>15.323658646176128</v>
      </c>
      <c r="J40" s="11"/>
      <c r="K40" s="11"/>
      <c r="L40" s="24"/>
      <c r="M40" s="34"/>
      <c r="N40" s="25"/>
      <c r="O40" s="25"/>
      <c r="T40" s="24"/>
      <c r="U40" s="24"/>
      <c r="V40" s="25"/>
    </row>
    <row r="41" spans="1:22" ht="19.5" customHeight="1">
      <c r="A41" s="76"/>
      <c r="B41" s="37">
        <v>1957</v>
      </c>
      <c r="C41" s="21">
        <f t="shared" si="0"/>
        <v>58.5909577695467</v>
      </c>
      <c r="D41" s="19">
        <v>108667306.81533252</v>
      </c>
      <c r="E41" s="10">
        <f t="shared" si="1"/>
        <v>20826361.43802157</v>
      </c>
      <c r="F41" s="11">
        <v>32.98861994219652</v>
      </c>
      <c r="G41" s="11">
        <f t="shared" si="2"/>
        <v>7.919949628167373</v>
      </c>
      <c r="H41" s="12">
        <v>23.22894923543049</v>
      </c>
      <c r="I41" s="11">
        <v>32.94190114771121</v>
      </c>
      <c r="J41" s="11"/>
      <c r="K41" s="11"/>
      <c r="L41" s="24"/>
      <c r="M41" s="34"/>
      <c r="N41" s="25"/>
      <c r="O41" s="25"/>
      <c r="P41" s="29"/>
      <c r="T41" s="24"/>
      <c r="U41" s="24"/>
      <c r="V41" s="25"/>
    </row>
    <row r="42" spans="1:22" ht="19.5" customHeight="1">
      <c r="A42" s="76"/>
      <c r="B42" s="37">
        <v>1958</v>
      </c>
      <c r="C42" s="21">
        <f t="shared" si="0"/>
        <v>69.92555950179933</v>
      </c>
      <c r="D42" s="19">
        <v>113621139.13163769</v>
      </c>
      <c r="E42" s="10">
        <f t="shared" si="1"/>
        <v>24869742.51350321</v>
      </c>
      <c r="F42" s="11">
        <v>19.345308839009817</v>
      </c>
      <c r="G42" s="11">
        <f t="shared" si="2"/>
        <v>4.558714540265214</v>
      </c>
      <c r="H42" s="12">
        <v>14.141905209680388</v>
      </c>
      <c r="I42" s="11">
        <v>19.41472631940333</v>
      </c>
      <c r="J42" s="11"/>
      <c r="K42" s="11"/>
      <c r="L42" s="24"/>
      <c r="M42" s="34"/>
      <c r="N42" s="25"/>
      <c r="O42" s="25"/>
      <c r="P42" s="29"/>
      <c r="Q42" s="25"/>
      <c r="T42" s="24"/>
      <c r="U42" s="24"/>
      <c r="V42" s="25"/>
    </row>
    <row r="43" spans="1:22" ht="19.5" customHeight="1">
      <c r="A43" s="76"/>
      <c r="B43" s="37">
        <v>1959</v>
      </c>
      <c r="C43" s="21">
        <f t="shared" si="0"/>
        <v>87.38804842649326</v>
      </c>
      <c r="D43" s="19">
        <v>118873126.69631268</v>
      </c>
      <c r="E43" s="10">
        <f t="shared" si="1"/>
        <v>31030174.44762194</v>
      </c>
      <c r="F43" s="11">
        <v>24.97296989700108</v>
      </c>
      <c r="G43" s="11">
        <f t="shared" si="2"/>
        <v>4.622368341678225</v>
      </c>
      <c r="H43" s="12">
        <v>19.45148239128116</v>
      </c>
      <c r="I43" s="11">
        <v>24.7707909753142</v>
      </c>
      <c r="J43" s="11"/>
      <c r="K43" s="11"/>
      <c r="L43" s="24"/>
      <c r="M43" s="34"/>
      <c r="N43" s="25"/>
      <c r="O43" s="25"/>
      <c r="Q43" s="23"/>
      <c r="T43" s="24"/>
      <c r="U43" s="24"/>
      <c r="V43" s="25"/>
    </row>
    <row r="44" spans="1:22" ht="19.5" customHeight="1">
      <c r="A44" s="76"/>
      <c r="B44" s="37">
        <v>1960</v>
      </c>
      <c r="C44" s="21">
        <f t="shared" si="0"/>
        <v>93.4642067010763</v>
      </c>
      <c r="D44" s="19">
        <v>122331042.16303834</v>
      </c>
      <c r="E44" s="10">
        <f t="shared" si="1"/>
        <v>19628385.754458748</v>
      </c>
      <c r="F44" s="11">
        <v>6.953076975616426</v>
      </c>
      <c r="G44" s="11">
        <f t="shared" si="2"/>
        <v>2.90891268937483</v>
      </c>
      <c r="H44" s="12">
        <v>3.9298484266845577</v>
      </c>
      <c r="I44" s="11">
        <v>-36.74419785299335</v>
      </c>
      <c r="J44" s="11"/>
      <c r="K44" s="11"/>
      <c r="L44" s="24"/>
      <c r="M44" s="34"/>
      <c r="N44" s="25"/>
      <c r="O44" s="25"/>
      <c r="Q44" s="23"/>
      <c r="T44" s="24"/>
      <c r="U44" s="24"/>
      <c r="V44" s="25"/>
    </row>
    <row r="45" spans="1:22" ht="19.5" customHeight="1">
      <c r="A45" s="76"/>
      <c r="B45" s="37">
        <v>1961</v>
      </c>
      <c r="C45" s="21">
        <f t="shared" si="0"/>
        <v>99.13449192784827</v>
      </c>
      <c r="D45" s="19">
        <v>124435264.26072869</v>
      </c>
      <c r="E45" s="10">
        <f t="shared" si="1"/>
        <v>10902115.548624119</v>
      </c>
      <c r="F45" s="11">
        <v>6.066798646145983</v>
      </c>
      <c r="G45" s="11">
        <f t="shared" si="2"/>
        <v>1.7201047751117073</v>
      </c>
      <c r="H45" s="12">
        <v>4.273190516903426</v>
      </c>
      <c r="I45" s="11">
        <v>-44.457401209635314</v>
      </c>
      <c r="J45" s="11"/>
      <c r="K45" s="11"/>
      <c r="L45" s="24"/>
      <c r="M45" s="34"/>
      <c r="N45" s="25"/>
      <c r="O45" s="25"/>
      <c r="Q45" s="23"/>
      <c r="T45" s="24"/>
      <c r="U45" s="24"/>
      <c r="V45" s="25"/>
    </row>
    <row r="46" spans="1:22" ht="19.5" customHeight="1">
      <c r="A46" s="76"/>
      <c r="B46" s="37">
        <v>1962</v>
      </c>
      <c r="C46" s="21">
        <f t="shared" si="0"/>
        <v>115.14857115251063</v>
      </c>
      <c r="D46" s="19">
        <v>131993671.16049424</v>
      </c>
      <c r="E46" s="10">
        <f t="shared" si="1"/>
        <v>12675345.45233013</v>
      </c>
      <c r="F46" s="11">
        <v>16.153892467939073</v>
      </c>
      <c r="G46" s="11">
        <f t="shared" si="2"/>
        <v>6.074167917487159</v>
      </c>
      <c r="H46" s="12">
        <v>9.502525212634907</v>
      </c>
      <c r="I46" s="11">
        <v>16.2650074272034</v>
      </c>
      <c r="J46" s="11"/>
      <c r="K46" s="11"/>
      <c r="L46" s="24"/>
      <c r="M46" s="34"/>
      <c r="N46" s="25"/>
      <c r="O46" s="25"/>
      <c r="P46" s="25"/>
      <c r="Q46" s="25"/>
      <c r="T46" s="24"/>
      <c r="U46" s="24"/>
      <c r="V46" s="25"/>
    </row>
    <row r="47" spans="1:22" ht="19.5" customHeight="1">
      <c r="A47" s="76"/>
      <c r="B47" s="37">
        <v>1963</v>
      </c>
      <c r="C47" s="21">
        <f t="shared" si="0"/>
        <v>133.12238053449593</v>
      </c>
      <c r="D47" s="19">
        <v>144435655.40424794</v>
      </c>
      <c r="E47" s="10">
        <f t="shared" si="1"/>
        <v>14701959.83662177</v>
      </c>
      <c r="F47" s="11">
        <v>15.609233533761852</v>
      </c>
      <c r="G47" s="11">
        <f t="shared" si="2"/>
        <v>9.426197585356348</v>
      </c>
      <c r="H47" s="12">
        <v>5.650416522590504</v>
      </c>
      <c r="I47" s="11">
        <v>15.988632356517641</v>
      </c>
      <c r="J47" s="11"/>
      <c r="K47" s="11"/>
      <c r="L47" s="24"/>
      <c r="M47" s="34"/>
      <c r="N47" s="25"/>
      <c r="O47" s="25"/>
      <c r="P47" s="25"/>
      <c r="T47" s="24"/>
      <c r="U47" s="24"/>
      <c r="V47" s="25"/>
    </row>
    <row r="48" spans="1:22" ht="19.5" customHeight="1">
      <c r="A48" s="76"/>
      <c r="B48" s="37">
        <v>1964</v>
      </c>
      <c r="C48" s="21">
        <f t="shared" si="0"/>
        <v>142.20876391367756</v>
      </c>
      <c r="D48" s="19">
        <v>150417609.2666559</v>
      </c>
      <c r="E48" s="10">
        <f t="shared" si="1"/>
        <v>15625866.72988993</v>
      </c>
      <c r="F48" s="11">
        <v>6.8255866088776</v>
      </c>
      <c r="G48" s="11">
        <f t="shared" si="2"/>
        <v>4.141604679028603</v>
      </c>
      <c r="H48" s="12">
        <v>2.577242724577957</v>
      </c>
      <c r="I48" s="11">
        <v>6.284243077353253</v>
      </c>
      <c r="J48" s="11"/>
      <c r="K48" s="11"/>
      <c r="L48" s="24"/>
      <c r="M48" s="34"/>
      <c r="N48" s="25"/>
      <c r="O48" s="25"/>
      <c r="P48" s="25"/>
      <c r="T48" s="24"/>
      <c r="U48" s="24"/>
      <c r="V48" s="25"/>
    </row>
    <row r="49" spans="1:22" ht="19.5" customHeight="1">
      <c r="A49" s="76"/>
      <c r="B49" s="37">
        <v>1965</v>
      </c>
      <c r="C49" s="21">
        <f t="shared" si="0"/>
        <v>152.0830185033159</v>
      </c>
      <c r="D49" s="19">
        <v>154351887.71640915</v>
      </c>
      <c r="E49" s="10">
        <f t="shared" si="1"/>
        <v>16811942.045109224</v>
      </c>
      <c r="F49" s="11">
        <v>6.943492312212314</v>
      </c>
      <c r="G49" s="11">
        <f t="shared" si="2"/>
        <v>2.615570390285015</v>
      </c>
      <c r="H49" s="12">
        <v>4.217607430789116</v>
      </c>
      <c r="I49" s="11">
        <v>7.590460969121864</v>
      </c>
      <c r="J49" s="11"/>
      <c r="K49" s="11"/>
      <c r="L49" s="24"/>
      <c r="M49" s="34"/>
      <c r="N49" s="25"/>
      <c r="O49" s="25"/>
      <c r="P49" s="25"/>
      <c r="T49" s="24"/>
      <c r="U49" s="24"/>
      <c r="V49" s="25"/>
    </row>
    <row r="50" spans="1:22" ht="19.5" customHeight="1">
      <c r="A50" s="76"/>
      <c r="B50" s="37">
        <v>1966</v>
      </c>
      <c r="C50" s="21">
        <f t="shared" si="0"/>
        <v>180.60554798086088</v>
      </c>
      <c r="D50" s="19">
        <v>172431405.1046264</v>
      </c>
      <c r="E50" s="10">
        <f t="shared" si="1"/>
        <v>20031480.80945098</v>
      </c>
      <c r="F50" s="11">
        <v>18.75457875457876</v>
      </c>
      <c r="G50" s="11">
        <f t="shared" si="2"/>
        <v>11.713181909012178</v>
      </c>
      <c r="H50" s="12">
        <v>6.303102933100277</v>
      </c>
      <c r="I50" s="11">
        <v>19.150308487283624</v>
      </c>
      <c r="J50" s="11"/>
      <c r="K50" s="11"/>
      <c r="L50" s="24"/>
      <c r="M50" s="34"/>
      <c r="N50" s="25"/>
      <c r="O50" s="25"/>
      <c r="P50" s="25"/>
      <c r="T50" s="24"/>
      <c r="U50" s="24"/>
      <c r="V50" s="25"/>
    </row>
    <row r="51" spans="1:22" ht="19.5" customHeight="1">
      <c r="A51" s="76"/>
      <c r="B51" s="37">
        <v>1967</v>
      </c>
      <c r="C51" s="21">
        <f t="shared" si="0"/>
        <v>201.31502128804317</v>
      </c>
      <c r="D51" s="19">
        <v>180193722.77770233</v>
      </c>
      <c r="E51" s="10">
        <f t="shared" si="1"/>
        <v>22235940.654333096</v>
      </c>
      <c r="F51" s="11">
        <v>11.466687230104867</v>
      </c>
      <c r="G51" s="11">
        <f t="shared" si="2"/>
        <v>4.501684405091979</v>
      </c>
      <c r="H51" s="12">
        <v>6.664967043032192</v>
      </c>
      <c r="I51" s="11">
        <v>11.004976945299205</v>
      </c>
      <c r="J51" s="11"/>
      <c r="K51" s="11"/>
      <c r="L51" s="24"/>
      <c r="M51" s="34"/>
      <c r="N51" s="25"/>
      <c r="O51" s="25"/>
      <c r="P51" s="25"/>
      <c r="T51" s="24"/>
      <c r="U51" s="24"/>
      <c r="V51" s="25"/>
    </row>
    <row r="52" spans="1:22" ht="19.5" customHeight="1">
      <c r="A52" s="76"/>
      <c r="B52" s="37">
        <v>1968</v>
      </c>
      <c r="C52" s="52">
        <f t="shared" si="0"/>
        <v>225.0950082995065</v>
      </c>
      <c r="D52" s="53">
        <v>192179534.65280524</v>
      </c>
      <c r="E52" s="45">
        <f t="shared" si="1"/>
        <v>24779405.3087976</v>
      </c>
      <c r="F52" s="26">
        <v>11.812326203636218</v>
      </c>
      <c r="G52" s="26">
        <f t="shared" si="2"/>
        <v>6.651625645078283</v>
      </c>
      <c r="H52" s="46">
        <v>4.838839096304099</v>
      </c>
      <c r="I52" s="11">
        <v>11.438529603958372</v>
      </c>
      <c r="J52" s="11"/>
      <c r="K52" s="11"/>
      <c r="L52" s="24"/>
      <c r="M52" s="34"/>
      <c r="N52" s="25"/>
      <c r="O52" s="25"/>
      <c r="P52" s="25"/>
      <c r="T52" s="24"/>
      <c r="U52" s="24"/>
      <c r="V52" s="25"/>
    </row>
    <row r="53" spans="1:22" ht="19.5" customHeight="1">
      <c r="A53" s="76"/>
      <c r="B53" s="37">
        <v>1969</v>
      </c>
      <c r="C53" s="21">
        <f t="shared" si="0"/>
        <v>251.5872766357122</v>
      </c>
      <c r="D53" s="19">
        <v>200022643.46266007</v>
      </c>
      <c r="E53" s="10">
        <f t="shared" si="1"/>
        <v>27690721.740530718</v>
      </c>
      <c r="F53" s="11">
        <v>11.769371758326884</v>
      </c>
      <c r="G53" s="11">
        <f t="shared" si="2"/>
        <v>4.08113633120422</v>
      </c>
      <c r="H53" s="12">
        <v>7.386771223036391</v>
      </c>
      <c r="I53" s="11">
        <v>11.748935841892433</v>
      </c>
      <c r="J53" s="11"/>
      <c r="K53" s="11"/>
      <c r="L53" s="24"/>
      <c r="M53" s="34"/>
      <c r="N53" s="25"/>
      <c r="O53" s="25"/>
      <c r="P53" s="24"/>
      <c r="Q53" s="25"/>
      <c r="T53" s="24"/>
      <c r="U53" s="24"/>
      <c r="V53" s="25"/>
    </row>
    <row r="54" spans="1:22" ht="19.5" customHeight="1">
      <c r="A54" s="76"/>
      <c r="B54" s="37">
        <v>1970</v>
      </c>
      <c r="C54" s="21">
        <f t="shared" si="0"/>
        <v>282.98354746200084</v>
      </c>
      <c r="D54" s="19">
        <v>206490286.5101768</v>
      </c>
      <c r="E54" s="10">
        <f t="shared" si="1"/>
        <v>25915847.216021743</v>
      </c>
      <c r="F54" s="11">
        <v>12.479276077124183</v>
      </c>
      <c r="G54" s="11">
        <f t="shared" si="2"/>
        <v>3.233455440620702</v>
      </c>
      <c r="H54" s="12">
        <v>8.956225089086175</v>
      </c>
      <c r="I54" s="11">
        <v>-6.409636199229524</v>
      </c>
      <c r="J54" s="11"/>
      <c r="K54" s="11"/>
      <c r="L54" s="24"/>
      <c r="M54" s="34"/>
      <c r="N54" s="25"/>
      <c r="O54" s="25"/>
      <c r="T54" s="24"/>
      <c r="U54" s="24"/>
      <c r="V54" s="25"/>
    </row>
    <row r="55" spans="1:22" ht="19.5" customHeight="1">
      <c r="A55" s="76"/>
      <c r="B55" s="37">
        <v>1971</v>
      </c>
      <c r="C55" s="21">
        <f t="shared" si="0"/>
        <v>351.1171623408506</v>
      </c>
      <c r="D55" s="19">
        <v>217984762.84564587</v>
      </c>
      <c r="E55" s="10">
        <f t="shared" si="1"/>
        <v>23181808.957616873</v>
      </c>
      <c r="F55" s="11">
        <v>24.076882027213514</v>
      </c>
      <c r="G55" s="11">
        <f t="shared" si="2"/>
        <v>5.566594211153159</v>
      </c>
      <c r="H55" s="12">
        <v>17.534228469127555</v>
      </c>
      <c r="I55" s="11">
        <v>-10.54967732914642</v>
      </c>
      <c r="J55" s="11"/>
      <c r="K55" s="11"/>
      <c r="L55" s="24"/>
      <c r="M55" s="34"/>
      <c r="N55" s="25"/>
      <c r="O55" s="25"/>
      <c r="T55" s="24"/>
      <c r="U55" s="24"/>
      <c r="V55" s="25"/>
    </row>
    <row r="56" spans="1:22" ht="19.5" customHeight="1">
      <c r="A56" s="76"/>
      <c r="B56" s="37">
        <v>1972</v>
      </c>
      <c r="C56" s="21">
        <f t="shared" si="0"/>
        <v>419.6736689682276</v>
      </c>
      <c r="D56" s="19">
        <v>234172089.11695412</v>
      </c>
      <c r="E56" s="10">
        <f t="shared" si="1"/>
        <v>29341374.663552105</v>
      </c>
      <c r="F56" s="11">
        <v>19.525250822352305</v>
      </c>
      <c r="G56" s="11">
        <f t="shared" si="2"/>
        <v>7.425898058191535</v>
      </c>
      <c r="H56" s="12">
        <v>11.262975672408771</v>
      </c>
      <c r="I56" s="11">
        <v>26.570686166885068</v>
      </c>
      <c r="J56" s="11"/>
      <c r="K56" s="11"/>
      <c r="L56" s="24"/>
      <c r="M56" s="34"/>
      <c r="N56" s="25"/>
      <c r="O56" s="25"/>
      <c r="Q56" s="25"/>
      <c r="T56" s="24"/>
      <c r="U56" s="24"/>
      <c r="V56" s="25"/>
    </row>
    <row r="57" spans="1:22" ht="19.5" customHeight="1">
      <c r="A57" s="76"/>
      <c r="B57" s="37">
        <v>1973</v>
      </c>
      <c r="C57" s="21">
        <f t="shared" si="0"/>
        <v>527.8866015256137</v>
      </c>
      <c r="D57" s="19">
        <v>241811194.39555225</v>
      </c>
      <c r="E57" s="10">
        <f t="shared" si="1"/>
        <v>36949965.65484094</v>
      </c>
      <c r="F57" s="11">
        <v>25.785018350907933</v>
      </c>
      <c r="G57" s="11">
        <f t="shared" si="2"/>
        <v>3.262175824371141</v>
      </c>
      <c r="H57" s="12">
        <v>21.811318952685795</v>
      </c>
      <c r="I57" s="11">
        <v>25.931269678173024</v>
      </c>
      <c r="J57" s="11"/>
      <c r="K57" s="11"/>
      <c r="L57" s="24"/>
      <c r="M57" s="34"/>
      <c r="N57" s="25"/>
      <c r="O57" s="25"/>
      <c r="P57" s="30"/>
      <c r="T57" s="24"/>
      <c r="U57" s="24"/>
      <c r="V57" s="25"/>
    </row>
    <row r="58" spans="1:22" ht="19.5" customHeight="1">
      <c r="A58" s="76"/>
      <c r="B58" s="37">
        <v>1974</v>
      </c>
      <c r="C58" s="21">
        <f t="shared" si="0"/>
        <v>715.844363256455</v>
      </c>
      <c r="D58" s="19">
        <v>255339244.41818178</v>
      </c>
      <c r="E58" s="10">
        <f t="shared" si="1"/>
        <v>50943657.11036107</v>
      </c>
      <c r="F58" s="11">
        <v>35.605707965997965</v>
      </c>
      <c r="G58" s="11">
        <f t="shared" si="2"/>
        <v>5.594468054485716</v>
      </c>
      <c r="H58" s="12">
        <v>28.421223634581622</v>
      </c>
      <c r="I58" s="11">
        <v>37.87200125228472</v>
      </c>
      <c r="J58" s="11"/>
      <c r="K58" s="11"/>
      <c r="L58" s="24"/>
      <c r="M58" s="34"/>
      <c r="N58" s="25"/>
      <c r="O58" s="25"/>
      <c r="P58" s="30"/>
      <c r="Q58" s="31"/>
      <c r="T58" s="24"/>
      <c r="U58" s="24"/>
      <c r="V58" s="25"/>
    </row>
    <row r="59" spans="1:22" ht="19.5" customHeight="1">
      <c r="A59" s="76"/>
      <c r="B59" s="37">
        <v>1975</v>
      </c>
      <c r="C59" s="21">
        <f t="shared" si="0"/>
        <v>928.0075841677292</v>
      </c>
      <c r="D59" s="19">
        <v>273657530.47714955</v>
      </c>
      <c r="E59" s="10">
        <f t="shared" si="1"/>
        <v>63724658.72257598</v>
      </c>
      <c r="F59" s="11">
        <v>29.6381772074198</v>
      </c>
      <c r="G59" s="11">
        <f t="shared" si="2"/>
        <v>7.174097385894584</v>
      </c>
      <c r="H59" s="12">
        <v>20.960362969645857</v>
      </c>
      <c r="I59" s="11">
        <v>25.088504314731395</v>
      </c>
      <c r="J59" s="11"/>
      <c r="K59" s="11"/>
      <c r="L59" s="24"/>
      <c r="M59" s="34"/>
      <c r="N59" s="25"/>
      <c r="O59" s="25"/>
      <c r="T59" s="24"/>
      <c r="U59" s="24"/>
      <c r="V59" s="25"/>
    </row>
    <row r="60" spans="1:22" ht="19.5" customHeight="1">
      <c r="A60" s="76"/>
      <c r="B60" s="37">
        <v>1976</v>
      </c>
      <c r="C60" s="21">
        <f t="shared" si="0"/>
        <v>1179.680760689861</v>
      </c>
      <c r="D60" s="19">
        <v>302285567.9800665</v>
      </c>
      <c r="E60" s="10">
        <f t="shared" si="1"/>
        <v>72938008.35967396</v>
      </c>
      <c r="F60" s="11">
        <v>27.11973272802952</v>
      </c>
      <c r="G60" s="11">
        <f t="shared" si="2"/>
        <v>10.461264286424381</v>
      </c>
      <c r="H60" s="12">
        <v>15.080823625565216</v>
      </c>
      <c r="I60" s="11">
        <v>14.458060383199722</v>
      </c>
      <c r="J60" s="11"/>
      <c r="K60" s="11"/>
      <c r="L60" s="24"/>
      <c r="M60" s="34"/>
      <c r="N60" s="25"/>
      <c r="O60" s="25"/>
      <c r="T60" s="24"/>
      <c r="U60" s="24"/>
      <c r="V60" s="25"/>
    </row>
    <row r="61" spans="1:22" ht="19.5" customHeight="1">
      <c r="A61" s="76"/>
      <c r="B61" s="37">
        <v>1977</v>
      </c>
      <c r="C61" s="21">
        <f t="shared" si="0"/>
        <v>1509.42165369915</v>
      </c>
      <c r="D61" s="19">
        <v>312583123.916363</v>
      </c>
      <c r="E61" s="10">
        <f t="shared" si="1"/>
        <v>83428722.36467578</v>
      </c>
      <c r="F61" s="11">
        <v>27.951705579775748</v>
      </c>
      <c r="G61" s="11">
        <f t="shared" si="2"/>
        <v>3.406565521836484</v>
      </c>
      <c r="H61" s="12">
        <v>23.736539294263707</v>
      </c>
      <c r="I61" s="11">
        <v>14.38305520116441</v>
      </c>
      <c r="J61" s="11"/>
      <c r="K61" s="11"/>
      <c r="L61" s="24"/>
      <c r="M61" s="34"/>
      <c r="N61" s="25"/>
      <c r="O61" s="25"/>
      <c r="T61" s="24"/>
      <c r="U61" s="24"/>
      <c r="V61" s="25"/>
    </row>
    <row r="62" spans="1:22" ht="19.5" customHeight="1">
      <c r="A62" s="76"/>
      <c r="B62" s="37">
        <v>1978</v>
      </c>
      <c r="C62" s="21">
        <f t="shared" si="0"/>
        <v>2247.1524545228576</v>
      </c>
      <c r="D62" s="19">
        <v>317281252.1305369</v>
      </c>
      <c r="E62" s="10">
        <f t="shared" si="1"/>
        <v>91217378.84514076</v>
      </c>
      <c r="F62" s="11">
        <v>48.87506410258163</v>
      </c>
      <c r="G62" s="11">
        <f t="shared" si="2"/>
        <v>1.5030012354188926</v>
      </c>
      <c r="H62" s="12">
        <v>46.67060312560744</v>
      </c>
      <c r="I62" s="11">
        <v>9.335701494288656</v>
      </c>
      <c r="J62" s="11"/>
      <c r="K62" s="11"/>
      <c r="L62" s="24"/>
      <c r="M62" s="34"/>
      <c r="N62" s="25"/>
      <c r="O62" s="25"/>
      <c r="T62" s="24"/>
      <c r="U62" s="24"/>
      <c r="V62" s="25"/>
    </row>
    <row r="63" spans="1:22" ht="19.5" customHeight="1">
      <c r="A63" s="76"/>
      <c r="B63" s="37">
        <v>1979</v>
      </c>
      <c r="C63" s="21">
        <f t="shared" si="0"/>
        <v>3924.123901584551</v>
      </c>
      <c r="D63" s="19">
        <v>315300943.7387852</v>
      </c>
      <c r="E63" s="10">
        <f t="shared" si="1"/>
        <v>111456959.60888235</v>
      </c>
      <c r="F63" s="11">
        <v>74.6265098162985</v>
      </c>
      <c r="G63" s="11">
        <f t="shared" si="2"/>
        <v>-0.6241491983702048</v>
      </c>
      <c r="H63" s="12">
        <v>75.72328529280335</v>
      </c>
      <c r="I63" s="11">
        <v>22.188294621030735</v>
      </c>
      <c r="J63" s="11"/>
      <c r="K63" s="11"/>
      <c r="L63" s="24"/>
      <c r="M63" s="34"/>
      <c r="N63" s="25"/>
      <c r="O63" s="25"/>
      <c r="T63" s="24"/>
      <c r="U63" s="24"/>
      <c r="V63" s="25"/>
    </row>
    <row r="64" spans="1:22" ht="19.5" customHeight="1">
      <c r="A64" s="76"/>
      <c r="B64" s="37">
        <v>1980</v>
      </c>
      <c r="C64" s="21">
        <f t="shared" si="0"/>
        <v>7200.471941576308</v>
      </c>
      <c r="D64" s="19">
        <v>307584565.5906172</v>
      </c>
      <c r="E64" s="10">
        <f t="shared" si="1"/>
        <v>92861166.01798417</v>
      </c>
      <c r="F64" s="11">
        <v>83.49247175066967</v>
      </c>
      <c r="G64" s="11">
        <f t="shared" si="2"/>
        <v>-2.447305757054991</v>
      </c>
      <c r="H64" s="12">
        <v>88.09574986591394</v>
      </c>
      <c r="I64" s="11">
        <v>-16.684282126619422</v>
      </c>
      <c r="J64" s="11"/>
      <c r="K64" s="11"/>
      <c r="L64" s="24"/>
      <c r="M64" s="34"/>
      <c r="N64" s="25"/>
      <c r="O64" s="25"/>
      <c r="T64" s="24"/>
      <c r="U64" s="24"/>
      <c r="V64" s="25"/>
    </row>
    <row r="65" spans="1:22" ht="19.5" customHeight="1">
      <c r="A65" s="76"/>
      <c r="B65" s="37">
        <v>1981</v>
      </c>
      <c r="C65" s="21">
        <f t="shared" si="0"/>
        <v>10876.559783464196</v>
      </c>
      <c r="D65" s="19">
        <v>322522747.63507724</v>
      </c>
      <c r="E65" s="10">
        <f t="shared" si="1"/>
        <v>96919591.37522283</v>
      </c>
      <c r="F65" s="11">
        <v>51.05342916013262</v>
      </c>
      <c r="G65" s="11">
        <f t="shared" si="2"/>
        <v>4.856609763814419</v>
      </c>
      <c r="H65" s="12">
        <v>44.05713621713957</v>
      </c>
      <c r="I65" s="11">
        <v>4.370422568733076</v>
      </c>
      <c r="J65" s="11"/>
      <c r="K65" s="11"/>
      <c r="L65" s="24"/>
      <c r="M65" s="34"/>
      <c r="N65" s="25"/>
      <c r="O65" s="25"/>
      <c r="T65" s="24"/>
      <c r="U65" s="24"/>
      <c r="V65" s="25"/>
    </row>
    <row r="66" spans="1:22" ht="19.5" customHeight="1">
      <c r="A66" s="76"/>
      <c r="B66" s="37">
        <v>1982</v>
      </c>
      <c r="C66" s="21">
        <f t="shared" si="0"/>
        <v>14443.551603417483</v>
      </c>
      <c r="D66" s="19">
        <v>334015380.7622389</v>
      </c>
      <c r="E66" s="10">
        <f t="shared" si="1"/>
        <v>87408135.00933473</v>
      </c>
      <c r="F66" s="11">
        <v>32.79522101626512</v>
      </c>
      <c r="G66" s="11">
        <f t="shared" si="2"/>
        <v>3.5633558288313765</v>
      </c>
      <c r="H66" s="12">
        <v>28.22606988107637</v>
      </c>
      <c r="I66" s="11">
        <v>-9.8137602840943</v>
      </c>
      <c r="J66" s="11"/>
      <c r="K66" s="11"/>
      <c r="L66" s="24"/>
      <c r="M66" s="34"/>
      <c r="N66" s="25"/>
      <c r="O66" s="25"/>
      <c r="T66" s="24"/>
      <c r="U66" s="24"/>
      <c r="V66" s="25"/>
    </row>
    <row r="67" spans="1:22" ht="19.5" customHeight="1">
      <c r="A67" s="76"/>
      <c r="B67" s="37">
        <v>1983</v>
      </c>
      <c r="C67" s="21">
        <f t="shared" si="0"/>
        <v>19142.75210740711</v>
      </c>
      <c r="D67" s="19">
        <v>350619303.91155</v>
      </c>
      <c r="E67" s="10">
        <f t="shared" si="1"/>
        <v>83086691.84188919</v>
      </c>
      <c r="F67" s="11">
        <v>32.5349376179592</v>
      </c>
      <c r="G67" s="11">
        <f t="shared" si="2"/>
        <v>4.971005560109276</v>
      </c>
      <c r="H67" s="12">
        <v>26.25861485347596</v>
      </c>
      <c r="I67" s="11">
        <v>-4.943982807760435</v>
      </c>
      <c r="J67" s="11"/>
      <c r="K67" s="11"/>
      <c r="L67" s="24"/>
      <c r="M67" s="34"/>
      <c r="N67" s="25"/>
      <c r="O67" s="25"/>
      <c r="T67" s="24"/>
      <c r="U67" s="24"/>
      <c r="V67" s="25"/>
    </row>
    <row r="68" spans="1:22" ht="19.5" customHeight="1">
      <c r="A68" s="76"/>
      <c r="B68" s="37">
        <v>1984</v>
      </c>
      <c r="C68" s="21">
        <f t="shared" si="0"/>
        <v>30281.286859060445</v>
      </c>
      <c r="D68" s="19">
        <v>374152717.9337908</v>
      </c>
      <c r="E68" s="10">
        <f t="shared" si="1"/>
        <v>80721997.57870011</v>
      </c>
      <c r="F68" s="11">
        <v>58.18669483445581</v>
      </c>
      <c r="G68" s="11">
        <f t="shared" si="2"/>
        <v>6.711956175743694</v>
      </c>
      <c r="H68" s="12">
        <v>48.237086549082164</v>
      </c>
      <c r="I68" s="11">
        <v>-2.846056583512805</v>
      </c>
      <c r="J68" s="11"/>
      <c r="K68" s="11"/>
      <c r="L68" s="24"/>
      <c r="M68" s="34"/>
      <c r="N68" s="25"/>
      <c r="O68" s="25"/>
      <c r="T68" s="24"/>
      <c r="U68" s="24"/>
      <c r="V68" s="25"/>
    </row>
    <row r="69" spans="1:22" ht="19.5" customHeight="1">
      <c r="A69" s="76"/>
      <c r="B69" s="37">
        <v>1985</v>
      </c>
      <c r="C69" s="21">
        <f t="shared" si="0"/>
        <v>48312.464976942036</v>
      </c>
      <c r="D69" s="19">
        <v>390022230.81677324</v>
      </c>
      <c r="E69" s="10">
        <f t="shared" si="1"/>
        <v>91411693.37991449</v>
      </c>
      <c r="F69" s="11">
        <v>59.54561377065946</v>
      </c>
      <c r="G69" s="11">
        <f t="shared" si="2"/>
        <v>4.241453321686322</v>
      </c>
      <c r="H69" s="12">
        <v>53.05390388054735</v>
      </c>
      <c r="I69" s="11">
        <v>13.242605636452993</v>
      </c>
      <c r="J69" s="11"/>
      <c r="K69" s="11"/>
      <c r="L69" s="24"/>
      <c r="M69" s="34"/>
      <c r="N69" s="25"/>
      <c r="O69" s="25"/>
      <c r="T69" s="24"/>
      <c r="U69" s="24"/>
      <c r="V69" s="25"/>
    </row>
    <row r="70" spans="1:22" ht="19.5" customHeight="1">
      <c r="A70" s="76"/>
      <c r="B70" s="37">
        <v>1986</v>
      </c>
      <c r="C70" s="21">
        <f t="shared" si="0"/>
        <v>70315.83514118381</v>
      </c>
      <c r="D70" s="19">
        <v>417370491.6097248</v>
      </c>
      <c r="E70" s="10">
        <f t="shared" si="1"/>
        <v>103301101.84728923</v>
      </c>
      <c r="F70" s="11">
        <v>45.54387811663773</v>
      </c>
      <c r="G70" s="11">
        <f t="shared" si="2"/>
        <v>7.011974865042859</v>
      </c>
      <c r="H70" s="12">
        <v>36.00709481363094</v>
      </c>
      <c r="I70" s="11">
        <v>13.006441547867837</v>
      </c>
      <c r="J70" s="11"/>
      <c r="K70" s="11"/>
      <c r="L70" s="24"/>
      <c r="M70" s="34"/>
      <c r="N70" s="25"/>
      <c r="O70" s="25"/>
      <c r="T70" s="24"/>
      <c r="U70" s="24"/>
      <c r="V70" s="25"/>
    </row>
    <row r="71" spans="1:22" ht="19.5" customHeight="1">
      <c r="A71" s="76"/>
      <c r="B71" s="37">
        <v>1987</v>
      </c>
      <c r="C71" s="21">
        <f aca="true" t="shared" si="3" ref="C71:C80">C72/(1+F72/100)</f>
        <v>102862.25781624518</v>
      </c>
      <c r="D71" s="19">
        <v>456961092.46816134</v>
      </c>
      <c r="E71" s="10">
        <f aca="true" t="shared" si="4" ref="E71:E80">E72/(1+I72/100)</f>
        <v>117867126.50446956</v>
      </c>
      <c r="F71" s="11">
        <v>46.28605009058481</v>
      </c>
      <c r="G71" s="11">
        <f t="shared" si="2"/>
        <v>9.485721116924807</v>
      </c>
      <c r="H71" s="12">
        <v>33.61198939755735</v>
      </c>
      <c r="I71" s="11">
        <v>14.100551104201571</v>
      </c>
      <c r="J71" s="11"/>
      <c r="K71" s="11"/>
      <c r="L71" s="24"/>
      <c r="M71" s="34"/>
      <c r="N71" s="25"/>
      <c r="O71" s="25"/>
      <c r="T71" s="24"/>
      <c r="U71" s="24"/>
      <c r="V71" s="25"/>
    </row>
    <row r="72" spans="1:22" ht="19.5" customHeight="1">
      <c r="A72" s="76"/>
      <c r="B72" s="37">
        <v>1988</v>
      </c>
      <c r="C72" s="21">
        <f t="shared" si="3"/>
        <v>177890.54916296186</v>
      </c>
      <c r="D72" s="19">
        <v>466650270.4110015</v>
      </c>
      <c r="E72" s="10">
        <f t="shared" si="4"/>
        <v>124595842.2572947</v>
      </c>
      <c r="F72" s="11">
        <v>72.94054489912952</v>
      </c>
      <c r="G72" s="11">
        <f aca="true" t="shared" si="5" ref="G72:G92">D72/D71*100-100</f>
        <v>2.1203507481362323</v>
      </c>
      <c r="H72" s="12">
        <v>69.34973649440371</v>
      </c>
      <c r="I72" s="11">
        <v>5.708729781047126</v>
      </c>
      <c r="J72" s="11"/>
      <c r="K72" s="11"/>
      <c r="L72" s="24"/>
      <c r="M72" s="34"/>
      <c r="N72" s="25"/>
      <c r="O72" s="25"/>
      <c r="T72" s="24"/>
      <c r="U72" s="24"/>
      <c r="V72" s="25"/>
    </row>
    <row r="73" spans="1:22" ht="19.5" customHeight="1">
      <c r="A73" s="76"/>
      <c r="B73" s="37">
        <v>1989</v>
      </c>
      <c r="C73" s="21">
        <f t="shared" si="3"/>
        <v>312934.3986576567</v>
      </c>
      <c r="D73" s="19">
        <v>467824559.8325291</v>
      </c>
      <c r="E73" s="10">
        <f t="shared" si="4"/>
        <v>146068596.35693124</v>
      </c>
      <c r="F73" s="11">
        <v>75.91401012033748</v>
      </c>
      <c r="G73" s="11">
        <f t="shared" si="5"/>
        <v>0.2516422888801486</v>
      </c>
      <c r="H73" s="12">
        <v>75.47244723775441</v>
      </c>
      <c r="I73" s="11">
        <v>17.233925073755316</v>
      </c>
      <c r="J73" s="11"/>
      <c r="K73" s="11"/>
      <c r="L73" s="24"/>
      <c r="M73" s="34"/>
      <c r="N73" s="25"/>
      <c r="O73" s="25"/>
      <c r="T73" s="24"/>
      <c r="U73" s="24"/>
      <c r="V73" s="25"/>
    </row>
    <row r="74" spans="1:22" ht="19.5" customHeight="1">
      <c r="A74" s="76"/>
      <c r="B74" s="37">
        <v>1990</v>
      </c>
      <c r="C74" s="21">
        <f t="shared" si="3"/>
        <v>541086.92310926</v>
      </c>
      <c r="D74" s="19">
        <v>511123156.4192487</v>
      </c>
      <c r="E74" s="10">
        <f t="shared" si="4"/>
        <v>205381935.0282252</v>
      </c>
      <c r="F74" s="11">
        <v>72.90746093439128</v>
      </c>
      <c r="G74" s="11">
        <f t="shared" si="5"/>
        <v>9.255306434151194</v>
      </c>
      <c r="H74" s="12">
        <v>58.26001187283623</v>
      </c>
      <c r="I74" s="11">
        <v>40.60649595506257</v>
      </c>
      <c r="J74" s="11"/>
      <c r="K74" s="11"/>
      <c r="L74" s="24"/>
      <c r="M74" s="34"/>
      <c r="N74" s="25"/>
      <c r="O74" s="25"/>
      <c r="T74" s="24"/>
      <c r="U74" s="24"/>
      <c r="V74" s="25"/>
    </row>
    <row r="75" spans="1:22" ht="19.5" customHeight="1">
      <c r="A75" s="76"/>
      <c r="B75" s="37">
        <v>1991</v>
      </c>
      <c r="C75" s="21">
        <f t="shared" si="3"/>
        <v>867419.4765707103</v>
      </c>
      <c r="D75" s="19">
        <v>515858782.36420345</v>
      </c>
      <c r="E75" s="10">
        <f t="shared" si="4"/>
        <v>205327768.23401985</v>
      </c>
      <c r="F75" s="11">
        <v>60.310560008776065</v>
      </c>
      <c r="G75" s="11">
        <f t="shared" si="5"/>
        <v>0.9265136759075716</v>
      </c>
      <c r="H75" s="12">
        <v>58.83889591545872</v>
      </c>
      <c r="I75" s="11">
        <v>-0.026373689681093992</v>
      </c>
      <c r="J75" s="11"/>
      <c r="K75" s="11"/>
      <c r="L75" s="24"/>
      <c r="M75" s="34"/>
      <c r="N75" s="25"/>
      <c r="O75" s="25"/>
      <c r="T75" s="24"/>
      <c r="U75" s="24"/>
      <c r="V75" s="25"/>
    </row>
    <row r="76" spans="1:22" ht="19.5" customHeight="1">
      <c r="A76" s="76"/>
      <c r="B76" s="37">
        <v>1992</v>
      </c>
      <c r="C76" s="21">
        <f t="shared" si="3"/>
        <v>1505131.2638323389</v>
      </c>
      <c r="D76" s="19">
        <v>546729249.1143068</v>
      </c>
      <c r="E76" s="10">
        <f t="shared" si="4"/>
        <v>215652462.1397936</v>
      </c>
      <c r="F76" s="11">
        <v>73.5182693594549</v>
      </c>
      <c r="G76" s="11">
        <f t="shared" si="5"/>
        <v>5.984286360042688</v>
      </c>
      <c r="H76" s="12">
        <v>63.7207508007275</v>
      </c>
      <c r="I76" s="11">
        <v>5.028396302445714</v>
      </c>
      <c r="J76" s="11"/>
      <c r="K76" s="11"/>
      <c r="L76" s="24"/>
      <c r="M76" s="34"/>
      <c r="N76" s="25"/>
      <c r="O76" s="25"/>
      <c r="T76" s="24"/>
      <c r="U76" s="24"/>
      <c r="V76" s="25"/>
    </row>
    <row r="77" spans="1:22" ht="19.5" customHeight="1">
      <c r="A77" s="76"/>
      <c r="B77" s="37">
        <v>1993</v>
      </c>
      <c r="C77" s="21">
        <f t="shared" si="3"/>
        <v>2728239.7179837916</v>
      </c>
      <c r="D77" s="19">
        <v>590697319.8732278</v>
      </c>
      <c r="E77" s="10">
        <f t="shared" si="4"/>
        <v>244115063.83153546</v>
      </c>
      <c r="F77" s="11">
        <v>81.26257712813668</v>
      </c>
      <c r="G77" s="11">
        <f t="shared" si="5"/>
        <v>8.042019121923431</v>
      </c>
      <c r="H77" s="12">
        <v>67.77044579626488</v>
      </c>
      <c r="I77" s="11">
        <v>13.198366208910414</v>
      </c>
      <c r="J77" s="11"/>
      <c r="K77" s="11"/>
      <c r="L77" s="24"/>
      <c r="M77" s="34"/>
      <c r="N77" s="25"/>
      <c r="O77" s="25"/>
      <c r="T77" s="24"/>
      <c r="U77" s="24"/>
      <c r="V77" s="25"/>
    </row>
    <row r="78" spans="1:22" ht="19.5" customHeight="1">
      <c r="A78" s="76"/>
      <c r="B78" s="37">
        <v>1994</v>
      </c>
      <c r="C78" s="21">
        <f t="shared" si="3"/>
        <v>5325282.49904131</v>
      </c>
      <c r="D78" s="19">
        <v>558470848.0690665</v>
      </c>
      <c r="E78" s="10">
        <f t="shared" si="4"/>
        <v>181214713.88961133</v>
      </c>
      <c r="F78" s="11">
        <v>95.19115068732927</v>
      </c>
      <c r="G78" s="11">
        <f t="shared" si="5"/>
        <v>-5.455665824093728</v>
      </c>
      <c r="H78" s="12">
        <v>106.45462511181537</v>
      </c>
      <c r="I78" s="11">
        <v>-25.76668107025621</v>
      </c>
      <c r="J78" s="11"/>
      <c r="K78" s="11"/>
      <c r="L78" s="24"/>
      <c r="M78" s="34"/>
      <c r="N78" s="25"/>
      <c r="O78" s="25"/>
      <c r="T78" s="24"/>
      <c r="U78" s="24"/>
      <c r="V78" s="25"/>
    </row>
    <row r="79" spans="1:22" ht="19.5" customHeight="1">
      <c r="A79" s="76"/>
      <c r="B79" s="37">
        <v>1995</v>
      </c>
      <c r="C79" s="21">
        <f t="shared" si="3"/>
        <v>10685802.803373544</v>
      </c>
      <c r="D79" s="19">
        <v>598631736.5993192</v>
      </c>
      <c r="E79" s="10">
        <f t="shared" si="4"/>
        <v>231378921.3371539</v>
      </c>
      <c r="F79" s="11">
        <v>100.66170771780216</v>
      </c>
      <c r="G79" s="11">
        <f t="shared" si="5"/>
        <v>7.19122379782408</v>
      </c>
      <c r="H79" s="12">
        <v>87.19975442791377</v>
      </c>
      <c r="I79" s="11">
        <v>27.682193333429097</v>
      </c>
      <c r="J79" s="11"/>
      <c r="K79" s="11"/>
      <c r="L79" s="24"/>
      <c r="M79" s="34"/>
      <c r="N79" s="25"/>
      <c r="O79" s="25"/>
      <c r="T79" s="24"/>
      <c r="U79" s="24"/>
      <c r="V79" s="25"/>
    </row>
    <row r="80" spans="1:22" ht="19.5" customHeight="1">
      <c r="A80" s="76"/>
      <c r="B80" s="37">
        <v>1996</v>
      </c>
      <c r="C80" s="21">
        <f t="shared" si="3"/>
        <v>20335297.875206523</v>
      </c>
      <c r="D80" s="19">
        <v>640567779.6666342</v>
      </c>
      <c r="E80" s="10">
        <f t="shared" si="4"/>
        <v>249270315.8179408</v>
      </c>
      <c r="F80" s="11">
        <v>90.30201332918665</v>
      </c>
      <c r="G80" s="11">
        <f t="shared" si="5"/>
        <v>7.005315706371235</v>
      </c>
      <c r="H80" s="12">
        <v>77.84351372915566</v>
      </c>
      <c r="I80" s="11">
        <v>7.73250837949773</v>
      </c>
      <c r="J80" s="11"/>
      <c r="K80" s="11"/>
      <c r="L80" s="24"/>
      <c r="M80" s="34"/>
      <c r="N80" s="25"/>
      <c r="O80" s="25"/>
      <c r="T80" s="24"/>
      <c r="U80" s="24"/>
      <c r="V80" s="25"/>
    </row>
    <row r="81" spans="1:22" ht="19.5" customHeight="1">
      <c r="A81" s="76"/>
      <c r="B81" s="37">
        <v>1997</v>
      </c>
      <c r="C81" s="21">
        <f>C82/(1+F82/100)</f>
        <v>39695498.17476447</v>
      </c>
      <c r="D81" s="19">
        <v>688794854.1358413</v>
      </c>
      <c r="E81" s="10">
        <f>E82/(1+I82/100)</f>
        <v>259812286.74986732</v>
      </c>
      <c r="F81" s="11">
        <v>95.20490143969099</v>
      </c>
      <c r="G81" s="11">
        <f t="shared" si="5"/>
        <v>7.5288011667251595</v>
      </c>
      <c r="H81" s="12">
        <v>81.53731774338542</v>
      </c>
      <c r="I81" s="11">
        <v>4.2291320959476195</v>
      </c>
      <c r="J81" s="11"/>
      <c r="K81" s="11"/>
      <c r="L81" s="24"/>
      <c r="M81" s="34"/>
      <c r="N81" s="25"/>
      <c r="O81" s="25"/>
      <c r="T81" s="24"/>
      <c r="U81" s="24"/>
      <c r="V81" s="25"/>
    </row>
    <row r="82" spans="1:22" ht="19.5" customHeight="1">
      <c r="A82" s="76"/>
      <c r="B82" s="37">
        <v>1998</v>
      </c>
      <c r="C82" s="21">
        <v>71892898.31491731</v>
      </c>
      <c r="D82" s="20">
        <v>710091468.829833</v>
      </c>
      <c r="E82" s="10">
        <v>277468393.72264993</v>
      </c>
      <c r="F82" s="11">
        <v>81.1109612440174</v>
      </c>
      <c r="G82" s="11">
        <f t="shared" si="5"/>
        <v>3.0918661145792754</v>
      </c>
      <c r="H82" s="12">
        <v>75.67919572114977</v>
      </c>
      <c r="I82" s="11">
        <v>6.795716705184503</v>
      </c>
      <c r="J82" s="11"/>
      <c r="K82" s="11"/>
      <c r="L82" s="24"/>
      <c r="M82" s="34"/>
      <c r="N82" s="25"/>
      <c r="O82" s="25"/>
      <c r="T82" s="24"/>
      <c r="U82" s="24"/>
      <c r="V82" s="25"/>
    </row>
    <row r="83" spans="1:22" ht="19.5" customHeight="1">
      <c r="A83" s="76"/>
      <c r="B83" s="37">
        <v>1999</v>
      </c>
      <c r="C83" s="21">
        <v>107164345.10741569</v>
      </c>
      <c r="D83" s="20">
        <v>686024303.9735008</v>
      </c>
      <c r="E83" s="10">
        <v>253622322.35706136</v>
      </c>
      <c r="F83" s="11">
        <f aca="true" t="shared" si="6" ref="F83:F91">C83/C82*100-100</f>
        <v>49.061100079727595</v>
      </c>
      <c r="G83" s="11">
        <f t="shared" si="5"/>
        <v>-3.389304887156669</v>
      </c>
      <c r="H83" s="12">
        <v>54.29047467842051</v>
      </c>
      <c r="I83" s="11">
        <f aca="true" t="shared" si="7" ref="I83:I98">E83/E82*100-100</f>
        <v>-8.594157714923185</v>
      </c>
      <c r="J83" s="11"/>
      <c r="K83" s="11"/>
      <c r="L83" s="24"/>
      <c r="M83" s="34"/>
      <c r="N83" s="25"/>
      <c r="O83" s="25"/>
      <c r="T83" s="24"/>
      <c r="U83" s="24"/>
      <c r="V83" s="25"/>
    </row>
    <row r="84" spans="1:22" ht="19.5" customHeight="1">
      <c r="A84" s="76"/>
      <c r="B84" s="37">
        <v>2000</v>
      </c>
      <c r="C84" s="21">
        <v>170666714.83665273</v>
      </c>
      <c r="D84" s="20">
        <v>731576737.0594432</v>
      </c>
      <c r="E84" s="10">
        <v>271767758.6076871</v>
      </c>
      <c r="F84" s="11">
        <f t="shared" si="6"/>
        <v>59.256994166843214</v>
      </c>
      <c r="G84" s="11">
        <f t="shared" si="5"/>
        <v>6.640061120589962</v>
      </c>
      <c r="H84" s="12">
        <v>49.34068162878614</v>
      </c>
      <c r="I84" s="11">
        <f t="shared" si="7"/>
        <v>7.1545107236577365</v>
      </c>
      <c r="J84" s="11"/>
      <c r="K84" s="11"/>
      <c r="L84" s="24"/>
      <c r="M84" s="34"/>
      <c r="N84" s="25"/>
      <c r="O84" s="25"/>
      <c r="T84" s="24"/>
      <c r="U84" s="24"/>
      <c r="V84" s="25"/>
    </row>
    <row r="85" spans="1:22" ht="19.5" customHeight="1">
      <c r="A85" s="76"/>
      <c r="B85" s="39">
        <v>2001</v>
      </c>
      <c r="C85" s="56">
        <v>245428759.55928332</v>
      </c>
      <c r="D85" s="57">
        <v>687957858.5864984</v>
      </c>
      <c r="E85" s="45">
        <v>200998669.1183858</v>
      </c>
      <c r="F85" s="11">
        <f t="shared" si="6"/>
        <v>43.80587321563334</v>
      </c>
      <c r="G85" s="11">
        <f t="shared" si="5"/>
        <v>-5.962310754750078</v>
      </c>
      <c r="H85" s="12">
        <v>52.923656854846996</v>
      </c>
      <c r="I85" s="11">
        <f t="shared" si="7"/>
        <v>-26.040281544751124</v>
      </c>
      <c r="J85" s="11"/>
      <c r="K85" s="11"/>
      <c r="L85" s="24"/>
      <c r="M85" s="34"/>
      <c r="N85" s="25"/>
      <c r="O85" s="25"/>
      <c r="T85" s="24"/>
      <c r="U85" s="24"/>
      <c r="V85" s="25"/>
    </row>
    <row r="86" spans="1:22" ht="19.5" customHeight="1">
      <c r="A86" s="76"/>
      <c r="B86" s="39">
        <v>2002</v>
      </c>
      <c r="C86" s="56">
        <v>359358871.42037714</v>
      </c>
      <c r="D86" s="57">
        <v>732195465.7934886</v>
      </c>
      <c r="E86" s="45">
        <v>236336073.2431253</v>
      </c>
      <c r="F86" s="11">
        <f t="shared" si="6"/>
        <v>46.42084817837903</v>
      </c>
      <c r="G86" s="11">
        <f t="shared" si="5"/>
        <v>6.430278636235414</v>
      </c>
      <c r="H86" s="12">
        <v>37.57442905775534</v>
      </c>
      <c r="I86" s="11">
        <f t="shared" si="7"/>
        <v>17.58091448054624</v>
      </c>
      <c r="J86" s="11"/>
      <c r="K86" s="11"/>
      <c r="L86" s="24"/>
      <c r="M86" s="34"/>
      <c r="N86" s="25"/>
      <c r="O86" s="25"/>
      <c r="T86" s="24"/>
      <c r="U86" s="24"/>
      <c r="V86" s="25"/>
    </row>
    <row r="87" spans="1:22" ht="19.5" customHeight="1">
      <c r="A87" s="76"/>
      <c r="B87" s="39">
        <v>2003</v>
      </c>
      <c r="C87" s="56">
        <v>468015146.38634473</v>
      </c>
      <c r="D87" s="57">
        <v>773258855.3099909</v>
      </c>
      <c r="E87" s="45">
        <v>313774218.45097363</v>
      </c>
      <c r="F87" s="11">
        <f t="shared" si="6"/>
        <v>30.23614653966945</v>
      </c>
      <c r="G87" s="11">
        <f t="shared" si="5"/>
        <v>5.608255095106514</v>
      </c>
      <c r="H87" s="12">
        <v>23.320043894659605</v>
      </c>
      <c r="I87" s="11">
        <f t="shared" si="7"/>
        <v>32.76611316469899</v>
      </c>
      <c r="J87" s="11"/>
      <c r="K87" s="11"/>
      <c r="L87" s="24"/>
      <c r="M87" s="34"/>
      <c r="N87" s="25"/>
      <c r="O87" s="25"/>
      <c r="T87" s="24"/>
      <c r="U87" s="24"/>
      <c r="V87" s="25"/>
    </row>
    <row r="88" spans="1:22" ht="19.5" customHeight="1">
      <c r="A88" s="76"/>
      <c r="B88" s="40">
        <v>2004</v>
      </c>
      <c r="C88" s="56">
        <v>577023497.3038095</v>
      </c>
      <c r="D88" s="57">
        <v>847834433.7327977</v>
      </c>
      <c r="E88" s="45">
        <v>402950032.10218567</v>
      </c>
      <c r="F88" s="11">
        <f t="shared" si="6"/>
        <v>23.291628862686167</v>
      </c>
      <c r="G88" s="11">
        <f t="shared" si="5"/>
        <v>9.644322584952533</v>
      </c>
      <c r="H88" s="12">
        <v>12.446888225479881</v>
      </c>
      <c r="I88" s="11">
        <f t="shared" si="7"/>
        <v>28.42037631117404</v>
      </c>
      <c r="J88" s="11"/>
      <c r="K88" s="11"/>
      <c r="L88" s="24"/>
      <c r="M88" s="34"/>
      <c r="N88" s="25"/>
      <c r="O88" s="25"/>
      <c r="T88" s="24"/>
      <c r="U88" s="24"/>
      <c r="V88" s="25"/>
    </row>
    <row r="89" spans="1:22" ht="19.5" customHeight="1">
      <c r="A89" s="76"/>
      <c r="B89" s="40">
        <v>2005</v>
      </c>
      <c r="C89" s="56">
        <v>673702942.7439305</v>
      </c>
      <c r="D89" s="57">
        <v>924223072.500832</v>
      </c>
      <c r="E89" s="45">
        <v>499876787.02104694</v>
      </c>
      <c r="F89" s="11">
        <f t="shared" si="6"/>
        <v>16.754854159642335</v>
      </c>
      <c r="G89" s="11">
        <f t="shared" si="5"/>
        <v>9.00985330729192</v>
      </c>
      <c r="H89" s="12">
        <v>7.104863108583174</v>
      </c>
      <c r="I89" s="11">
        <f t="shared" si="7"/>
        <v>24.054286436756314</v>
      </c>
      <c r="J89" s="11"/>
      <c r="K89" s="11"/>
      <c r="L89" s="24"/>
      <c r="M89" s="34"/>
      <c r="N89" s="25"/>
      <c r="O89" s="25"/>
      <c r="T89" s="24"/>
      <c r="U89" s="24"/>
      <c r="V89" s="25"/>
    </row>
    <row r="90" spans="1:27" s="16" customFormat="1" ht="19.5" customHeight="1">
      <c r="A90" s="76"/>
      <c r="B90" s="40">
        <v>2006</v>
      </c>
      <c r="C90" s="56">
        <v>789227555.1090611</v>
      </c>
      <c r="D90" s="57">
        <v>989932591.9572194</v>
      </c>
      <c r="E90" s="45">
        <v>547834430.3458928</v>
      </c>
      <c r="F90" s="11">
        <f t="shared" si="6"/>
        <v>17.147707845034716</v>
      </c>
      <c r="G90" s="11">
        <f t="shared" si="5"/>
        <v>7.109703426748013</v>
      </c>
      <c r="H90" s="12">
        <v>9.37170405401379</v>
      </c>
      <c r="I90" s="11">
        <f t="shared" si="7"/>
        <v>9.593892849204579</v>
      </c>
      <c r="J90" s="11"/>
      <c r="K90" s="11"/>
      <c r="L90" s="24"/>
      <c r="M90" s="34"/>
      <c r="N90" s="25"/>
      <c r="O90" s="25"/>
      <c r="S90" s="43"/>
      <c r="T90" s="24"/>
      <c r="U90" s="24"/>
      <c r="V90" s="25"/>
      <c r="X90" s="50"/>
      <c r="Y90" s="47"/>
      <c r="Z90" s="47"/>
      <c r="AA90" s="47"/>
    </row>
    <row r="91" spans="1:22" ht="19.5" customHeight="1">
      <c r="A91" s="76"/>
      <c r="B91" s="40">
        <v>2007</v>
      </c>
      <c r="C91" s="56">
        <v>880460879.1593069</v>
      </c>
      <c r="D91" s="57">
        <v>1039730731.1668158</v>
      </c>
      <c r="E91" s="45">
        <v>677439265.5624735</v>
      </c>
      <c r="F91" s="11">
        <f t="shared" si="6"/>
        <v>11.559824978188772</v>
      </c>
      <c r="G91" s="11">
        <f t="shared" si="5"/>
        <v>5.030457590161703</v>
      </c>
      <c r="H91" s="12">
        <v>6.216641855932153</v>
      </c>
      <c r="I91" s="11">
        <f t="shared" si="7"/>
        <v>23.657665169885476</v>
      </c>
      <c r="J91" s="11"/>
      <c r="K91" s="11"/>
      <c r="L91" s="24"/>
      <c r="M91" s="34"/>
      <c r="N91" s="25"/>
      <c r="O91" s="25"/>
      <c r="T91" s="24"/>
      <c r="U91" s="24"/>
      <c r="V91" s="25"/>
    </row>
    <row r="92" spans="1:22" ht="19.5" customHeight="1">
      <c r="A92" s="76"/>
      <c r="B92" s="40">
        <v>2008</v>
      </c>
      <c r="C92" s="22">
        <v>994782858.4153632</v>
      </c>
      <c r="D92" s="20">
        <v>1048519070.2858175</v>
      </c>
      <c r="E92" s="10">
        <v>776639855.8499709</v>
      </c>
      <c r="F92" s="11">
        <f aca="true" t="shared" si="8" ref="F92:G97">C92/C91*100-100</f>
        <v>12.984333769061337</v>
      </c>
      <c r="G92" s="11">
        <f t="shared" si="5"/>
        <v>0.8452514536277249</v>
      </c>
      <c r="H92" s="12">
        <v>12.037336553239285</v>
      </c>
      <c r="I92" s="11">
        <f t="shared" si="7"/>
        <v>14.643466260422883</v>
      </c>
      <c r="J92" s="11"/>
      <c r="K92" s="11"/>
      <c r="L92" s="24"/>
      <c r="M92" s="34"/>
      <c r="N92" s="25"/>
      <c r="O92" s="25"/>
      <c r="T92" s="24"/>
      <c r="U92" s="24"/>
      <c r="V92" s="25"/>
    </row>
    <row r="93" spans="1:22" ht="19.5" customHeight="1">
      <c r="A93" s="76"/>
      <c r="B93" s="40">
        <v>2009</v>
      </c>
      <c r="C93" s="22">
        <v>999191848.0592389</v>
      </c>
      <c r="D93" s="20">
        <v>999191848.0592387</v>
      </c>
      <c r="E93" s="10">
        <v>646894530.666061</v>
      </c>
      <c r="F93" s="11">
        <f t="shared" si="8"/>
        <v>0.44321126028437163</v>
      </c>
      <c r="G93" s="11">
        <f t="shared" si="8"/>
        <v>-4.704465910489603</v>
      </c>
      <c r="H93" s="12">
        <v>5.401803158937966</v>
      </c>
      <c r="I93" s="11">
        <f t="shared" si="7"/>
        <v>-16.705983372681004</v>
      </c>
      <c r="J93" s="11"/>
      <c r="K93" s="11"/>
      <c r="L93" s="24"/>
      <c r="M93" s="34"/>
      <c r="N93" s="25"/>
      <c r="O93" s="25"/>
      <c r="T93" s="24"/>
      <c r="U93" s="24"/>
      <c r="V93" s="25"/>
    </row>
    <row r="94" spans="1:23" ht="19.5" customHeight="1">
      <c r="A94" s="76"/>
      <c r="B94" s="40">
        <v>2010</v>
      </c>
      <c r="C94" s="22">
        <v>1160013978.2579618</v>
      </c>
      <c r="D94" s="20">
        <v>1083996978.589435</v>
      </c>
      <c r="E94" s="10">
        <v>772366614.5798057</v>
      </c>
      <c r="F94" s="11">
        <f t="shared" si="8"/>
        <v>16.095220403478322</v>
      </c>
      <c r="G94" s="11">
        <f t="shared" si="8"/>
        <v>8.487372139285966</v>
      </c>
      <c r="H94" s="12">
        <v>7.012657892039925</v>
      </c>
      <c r="I94" s="11">
        <f t="shared" si="7"/>
        <v>19.396065040858375</v>
      </c>
      <c r="J94" s="11"/>
      <c r="K94" s="11"/>
      <c r="L94" s="24"/>
      <c r="M94" s="34"/>
      <c r="N94" s="25"/>
      <c r="O94" s="25"/>
      <c r="T94" s="24"/>
      <c r="U94" s="24"/>
      <c r="V94" s="25"/>
      <c r="W94" s="42"/>
    </row>
    <row r="95" spans="1:22" ht="19.5" customHeight="1">
      <c r="A95" s="76"/>
      <c r="B95" s="40">
        <v>2011</v>
      </c>
      <c r="C95" s="22">
        <v>1394477165.5209951</v>
      </c>
      <c r="D95" s="20">
        <v>1204466934.811707</v>
      </c>
      <c r="E95" s="10">
        <v>831691448.3141363</v>
      </c>
      <c r="F95" s="11">
        <f t="shared" si="8"/>
        <v>20.212100169270016</v>
      </c>
      <c r="G95" s="11">
        <f t="shared" si="8"/>
        <v>11.113495572564688</v>
      </c>
      <c r="H95" s="12">
        <v>8.188568409103198</v>
      </c>
      <c r="I95" s="11">
        <f t="shared" si="7"/>
        <v>7.680916369825908</v>
      </c>
      <c r="J95" s="11"/>
      <c r="K95" s="11"/>
      <c r="L95" s="24"/>
      <c r="M95" s="34"/>
      <c r="N95" s="25"/>
      <c r="O95" s="25"/>
      <c r="T95" s="24"/>
      <c r="U95" s="24"/>
      <c r="V95" s="25"/>
    </row>
    <row r="96" spans="1:22" ht="19.5" customHeight="1">
      <c r="A96" s="76"/>
      <c r="B96" s="40">
        <v>2012</v>
      </c>
      <c r="C96" s="22">
        <v>1569672114.915071</v>
      </c>
      <c r="D96" s="20">
        <v>1262160181.6927834</v>
      </c>
      <c r="E96" s="10">
        <v>871122993.004176</v>
      </c>
      <c r="F96" s="11">
        <f t="shared" si="8"/>
        <v>12.563486425295523</v>
      </c>
      <c r="G96" s="11">
        <f t="shared" si="8"/>
        <v>4.7899402809339335</v>
      </c>
      <c r="H96" s="12">
        <v>7.418217935348849</v>
      </c>
      <c r="I96" s="11">
        <f t="shared" si="7"/>
        <v>4.741126624539518</v>
      </c>
      <c r="J96" s="11"/>
      <c r="K96" s="11"/>
      <c r="L96" s="24"/>
      <c r="M96" s="34"/>
      <c r="N96" s="25"/>
      <c r="O96" s="25"/>
      <c r="T96" s="24"/>
      <c r="U96" s="24"/>
      <c r="V96" s="25"/>
    </row>
    <row r="97" spans="1:22" ht="19.5" customHeight="1">
      <c r="A97" s="76"/>
      <c r="B97" s="40">
        <v>2013</v>
      </c>
      <c r="C97" s="22">
        <v>1809713086.7027307</v>
      </c>
      <c r="D97" s="20">
        <v>1369334106.5651824</v>
      </c>
      <c r="E97" s="10">
        <v>950350602.43926</v>
      </c>
      <c r="F97" s="11">
        <f t="shared" si="8"/>
        <v>15.29242760362392</v>
      </c>
      <c r="G97" s="11">
        <f t="shared" si="8"/>
        <v>8.491309298686602</v>
      </c>
      <c r="H97" s="12">
        <v>6.268813925190273</v>
      </c>
      <c r="I97" s="11">
        <f t="shared" si="7"/>
        <v>9.09488213161012</v>
      </c>
      <c r="J97" s="11"/>
      <c r="K97" s="11"/>
      <c r="L97" s="24"/>
      <c r="M97" s="34"/>
      <c r="N97" s="25"/>
      <c r="O97" s="25"/>
      <c r="T97" s="24"/>
      <c r="U97" s="24"/>
      <c r="V97" s="25"/>
    </row>
    <row r="98" spans="1:22" ht="19.5" customHeight="1">
      <c r="A98" s="76"/>
      <c r="B98" s="40">
        <v>2014</v>
      </c>
      <c r="C98" s="22">
        <v>2044465875.8224711</v>
      </c>
      <c r="D98" s="20">
        <v>1440083364.7530813</v>
      </c>
      <c r="E98" s="10">
        <v>934855430.4893867</v>
      </c>
      <c r="F98" s="11">
        <f aca="true" t="shared" si="9" ref="F98:G100">C98/C97*100-100</f>
        <v>12.971823591520604</v>
      </c>
      <c r="G98" s="11">
        <f t="shared" si="9"/>
        <v>5.166690718408034</v>
      </c>
      <c r="H98" s="12">
        <v>7.421677738259746</v>
      </c>
      <c r="I98" s="11">
        <f t="shared" si="7"/>
        <v>-1.63046899850454</v>
      </c>
      <c r="J98" s="11"/>
      <c r="K98" s="44"/>
      <c r="L98" s="24"/>
      <c r="M98" s="34"/>
      <c r="N98" s="25"/>
      <c r="O98" s="25"/>
      <c r="T98" s="24"/>
      <c r="U98" s="24"/>
      <c r="V98" s="25"/>
    </row>
    <row r="99" spans="1:22" ht="19.5" customHeight="1">
      <c r="A99" s="76"/>
      <c r="B99" s="58">
        <v>2015</v>
      </c>
      <c r="C99" s="22">
        <v>2338647493.683106</v>
      </c>
      <c r="D99" s="20">
        <v>1527725205.5106273</v>
      </c>
      <c r="E99" s="10">
        <v>861879255.7720633</v>
      </c>
      <c r="F99" s="11">
        <f t="shared" si="9"/>
        <v>14.389167427032163</v>
      </c>
      <c r="G99" s="11">
        <f t="shared" si="9"/>
        <v>6.085886616194131</v>
      </c>
      <c r="H99" s="11">
        <v>7.826941995477952</v>
      </c>
      <c r="I99" s="11"/>
      <c r="J99" s="11"/>
      <c r="K99" s="44"/>
      <c r="L99" s="24"/>
      <c r="M99" s="34"/>
      <c r="N99" s="25"/>
      <c r="O99" s="25"/>
      <c r="T99" s="24"/>
      <c r="U99" s="24"/>
      <c r="V99" s="25"/>
    </row>
    <row r="100" spans="1:22" ht="19.5" customHeight="1">
      <c r="A100" s="76"/>
      <c r="B100" s="58">
        <v>2016</v>
      </c>
      <c r="C100" s="22">
        <v>2608525749.332598</v>
      </c>
      <c r="D100" s="20">
        <v>1576365402.5566144</v>
      </c>
      <c r="E100" s="10">
        <v>862745645.7012172</v>
      </c>
      <c r="F100" s="11">
        <f t="shared" si="9"/>
        <v>11.539928799806603</v>
      </c>
      <c r="G100" s="11">
        <f t="shared" si="9"/>
        <v>3.183831547096162</v>
      </c>
      <c r="H100" s="11">
        <v>8.098262225217383</v>
      </c>
      <c r="I100" s="11"/>
      <c r="J100" s="11"/>
      <c r="K100" s="44"/>
      <c r="L100" s="24"/>
      <c r="M100" s="34"/>
      <c r="N100" s="25"/>
      <c r="O100" s="25"/>
      <c r="T100" s="24"/>
      <c r="U100" s="24"/>
      <c r="V100" s="25"/>
    </row>
    <row r="101" spans="1:22" ht="40.5" customHeight="1">
      <c r="A101" s="76"/>
      <c r="B101" s="78" t="s">
        <v>13</v>
      </c>
      <c r="C101" s="78"/>
      <c r="D101" s="78"/>
      <c r="E101" s="78"/>
      <c r="F101" s="78"/>
      <c r="G101" s="78"/>
      <c r="H101" s="78"/>
      <c r="I101" s="11"/>
      <c r="J101" s="11"/>
      <c r="K101" s="14"/>
      <c r="L101" s="24"/>
      <c r="M101" s="34"/>
      <c r="N101" s="25"/>
      <c r="O101" s="25"/>
      <c r="T101" s="24"/>
      <c r="U101" s="24"/>
      <c r="V101" s="25"/>
    </row>
    <row r="102" spans="1:22" ht="40.5" customHeight="1">
      <c r="A102" s="76"/>
      <c r="B102" s="79" t="s">
        <v>14</v>
      </c>
      <c r="C102" s="79"/>
      <c r="D102" s="79"/>
      <c r="E102" s="79"/>
      <c r="F102" s="79"/>
      <c r="G102" s="79"/>
      <c r="H102" s="79"/>
      <c r="I102" s="11"/>
      <c r="J102" s="11"/>
      <c r="K102" s="14"/>
      <c r="L102" s="24"/>
      <c r="M102" s="34"/>
      <c r="N102" s="25"/>
      <c r="O102" s="25"/>
      <c r="T102" s="24"/>
      <c r="U102" s="24"/>
      <c r="V102" s="25"/>
    </row>
    <row r="103" spans="1:22" ht="20.25">
      <c r="A103" s="76"/>
      <c r="B103" s="41"/>
      <c r="C103" s="13"/>
      <c r="D103" s="15"/>
      <c r="E103" s="13"/>
      <c r="F103" s="13"/>
      <c r="G103" s="13"/>
      <c r="H103" s="13"/>
      <c r="I103" s="11"/>
      <c r="J103" s="11"/>
      <c r="K103" s="13"/>
      <c r="T103" s="24"/>
      <c r="U103" s="24"/>
      <c r="V103" s="25"/>
    </row>
    <row r="104" spans="1:22" ht="20.25">
      <c r="A104" s="76"/>
      <c r="B104" s="41"/>
      <c r="C104" s="14"/>
      <c r="D104" s="14"/>
      <c r="E104" s="14"/>
      <c r="F104" s="14"/>
      <c r="G104" s="14"/>
      <c r="H104" s="14"/>
      <c r="I104" s="11"/>
      <c r="J104" s="11"/>
      <c r="K104" s="14"/>
      <c r="T104" s="24"/>
      <c r="U104" s="24"/>
      <c r="V104" s="25"/>
    </row>
  </sheetData>
  <sheetProtection/>
  <mergeCells count="5">
    <mergeCell ref="A1:A104"/>
    <mergeCell ref="C3:D3"/>
    <mergeCell ref="C4:D4"/>
    <mergeCell ref="B101:H101"/>
    <mergeCell ref="B102:H102"/>
  </mergeCells>
  <printOptions verticalCentered="1"/>
  <pageMargins left="0.44" right="0.48" top="0.42" bottom="0.984251968503937" header="0.28" footer="0.511811023622047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tabSelected="1" view="pageBreakPreview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0" sqref="G20"/>
    </sheetView>
  </sheetViews>
  <sheetFormatPr defaultColWidth="9.00390625" defaultRowHeight="12.75"/>
  <cols>
    <col min="2" max="2" width="14.875" style="27" customWidth="1"/>
    <col min="3" max="3" width="34.25390625" style="0" customWidth="1"/>
    <col min="4" max="5" width="38.375" style="0" customWidth="1"/>
    <col min="6" max="6" width="34.125" style="0" customWidth="1"/>
    <col min="7" max="8" width="38.375" style="0" customWidth="1"/>
    <col min="9" max="9" width="21.25390625" style="0" bestFit="1" customWidth="1"/>
    <col min="10" max="10" width="22.00390625" style="0" bestFit="1" customWidth="1"/>
    <col min="11" max="11" width="18.75390625" style="0" customWidth="1"/>
    <col min="12" max="12" width="17.00390625" style="0" bestFit="1" customWidth="1"/>
    <col min="13" max="13" width="20.875" style="0" bestFit="1" customWidth="1"/>
    <col min="14" max="14" width="12.25390625" style="0" bestFit="1" customWidth="1"/>
    <col min="16" max="16" width="15.125" style="0" bestFit="1" customWidth="1"/>
    <col min="17" max="17" width="10.25390625" style="0" bestFit="1" customWidth="1"/>
    <col min="18" max="18" width="12.875" style="0" bestFit="1" customWidth="1"/>
    <col min="19" max="19" width="15.125" style="43" bestFit="1" customWidth="1"/>
    <col min="24" max="24" width="9.125" style="48" customWidth="1"/>
    <col min="25" max="27" width="9.125" style="30" customWidth="1"/>
  </cols>
  <sheetData>
    <row r="1" spans="1:11" ht="20.25">
      <c r="A1" s="68"/>
      <c r="B1" s="35" t="s">
        <v>17</v>
      </c>
      <c r="C1" s="1"/>
      <c r="D1" s="1"/>
      <c r="E1" s="1"/>
      <c r="F1" s="2"/>
      <c r="G1" s="2"/>
      <c r="H1" s="2"/>
      <c r="I1" s="2"/>
      <c r="J1" s="2"/>
      <c r="K1" s="2"/>
    </row>
    <row r="2" spans="1:11" ht="20.25">
      <c r="A2" s="68"/>
      <c r="B2" s="35" t="s">
        <v>18</v>
      </c>
      <c r="C2" s="1"/>
      <c r="D2" s="1"/>
      <c r="E2" s="1"/>
      <c r="F2" s="2"/>
      <c r="G2" s="2"/>
      <c r="H2" s="2"/>
      <c r="I2" s="2"/>
      <c r="J2" s="2"/>
      <c r="K2" s="2"/>
    </row>
    <row r="3" spans="1:11" ht="20.25">
      <c r="A3" s="68"/>
      <c r="B3" s="36"/>
      <c r="C3" s="77" t="s">
        <v>5</v>
      </c>
      <c r="D3" s="77"/>
      <c r="E3" s="3" t="s">
        <v>11</v>
      </c>
      <c r="F3" s="4" t="s">
        <v>0</v>
      </c>
      <c r="G3" s="4"/>
      <c r="H3" s="5" t="s">
        <v>7</v>
      </c>
      <c r="I3" s="17"/>
      <c r="J3" s="17"/>
      <c r="K3" s="17"/>
    </row>
    <row r="4" spans="1:11" ht="20.25">
      <c r="A4" s="68"/>
      <c r="B4" s="37"/>
      <c r="C4" s="77" t="s">
        <v>6</v>
      </c>
      <c r="D4" s="77"/>
      <c r="E4" s="6" t="s">
        <v>12</v>
      </c>
      <c r="F4" s="4" t="s">
        <v>1</v>
      </c>
      <c r="G4" s="7"/>
      <c r="H4" s="8" t="s">
        <v>2</v>
      </c>
      <c r="I4" s="17"/>
      <c r="J4" s="17"/>
      <c r="K4" s="17"/>
    </row>
    <row r="5" spans="1:11" ht="20.25">
      <c r="A5" s="68"/>
      <c r="B5" s="38"/>
      <c r="C5" s="6" t="s">
        <v>3</v>
      </c>
      <c r="D5" s="6" t="s">
        <v>15</v>
      </c>
      <c r="E5" s="6" t="s">
        <v>3</v>
      </c>
      <c r="F5" s="6" t="s">
        <v>3</v>
      </c>
      <c r="G5" s="6" t="s">
        <v>15</v>
      </c>
      <c r="H5" s="9" t="s">
        <v>8</v>
      </c>
      <c r="I5" s="17"/>
      <c r="J5" s="17"/>
      <c r="K5" s="17"/>
    </row>
    <row r="6" spans="1:11" ht="20.25">
      <c r="A6" s="68"/>
      <c r="B6" s="38"/>
      <c r="C6" s="6" t="s">
        <v>4</v>
      </c>
      <c r="D6" s="6" t="s">
        <v>16</v>
      </c>
      <c r="E6" s="6" t="s">
        <v>4</v>
      </c>
      <c r="F6" s="6" t="s">
        <v>4</v>
      </c>
      <c r="G6" s="6" t="s">
        <v>16</v>
      </c>
      <c r="H6" s="8"/>
      <c r="I6" s="17"/>
      <c r="J6" s="17"/>
      <c r="K6" s="17"/>
    </row>
    <row r="7" spans="1:20" ht="20.25">
      <c r="A7" s="68"/>
      <c r="B7" s="37">
        <v>1923</v>
      </c>
      <c r="C7" s="84">
        <v>1.9098459575946856</v>
      </c>
      <c r="D7" s="80">
        <v>19702983.235959537</v>
      </c>
      <c r="E7" s="66">
        <v>1129659.3889327901</v>
      </c>
      <c r="F7" s="17"/>
      <c r="G7" s="17"/>
      <c r="H7" s="18"/>
      <c r="I7" s="75"/>
      <c r="J7" s="69"/>
      <c r="K7" s="59"/>
      <c r="L7" s="24"/>
      <c r="M7" s="72"/>
      <c r="N7" s="74"/>
      <c r="O7" s="25"/>
      <c r="T7" s="28"/>
    </row>
    <row r="8" spans="1:27" ht="19.5" customHeight="1">
      <c r="A8" s="68"/>
      <c r="B8" s="37">
        <v>1924</v>
      </c>
      <c r="C8" s="84">
        <v>2.407412131155964</v>
      </c>
      <c r="D8" s="80">
        <v>22586184.229934014</v>
      </c>
      <c r="E8" s="66">
        <v>1427376.0886661727</v>
      </c>
      <c r="F8" s="60">
        <v>26.052686164696112</v>
      </c>
      <c r="G8" s="88">
        <v>14.63332206826631</v>
      </c>
      <c r="H8" s="63">
        <v>9.96164456407304</v>
      </c>
      <c r="I8" s="75"/>
      <c r="J8" s="11"/>
      <c r="K8" s="70"/>
      <c r="L8" s="24"/>
      <c r="M8" s="72"/>
      <c r="N8" s="74"/>
      <c r="O8" s="25"/>
      <c r="T8" s="24"/>
      <c r="U8" s="24"/>
      <c r="V8" s="25"/>
      <c r="AA8" s="25"/>
    </row>
    <row r="9" spans="1:27" ht="19.5" customHeight="1">
      <c r="A9" s="68"/>
      <c r="B9" s="37">
        <v>1925</v>
      </c>
      <c r="C9" s="84">
        <v>3.0448197531783348</v>
      </c>
      <c r="D9" s="80">
        <v>25416115.921479404</v>
      </c>
      <c r="E9" s="66">
        <v>1809302.5864841475</v>
      </c>
      <c r="F9" s="60">
        <v>26.476880039493153</v>
      </c>
      <c r="G9" s="88">
        <v>12.529481132075489</v>
      </c>
      <c r="H9" s="63">
        <v>12.394439898863169</v>
      </c>
      <c r="I9" s="75"/>
      <c r="J9" s="11"/>
      <c r="K9" s="70"/>
      <c r="L9" s="24"/>
      <c r="M9" s="72"/>
      <c r="N9" s="74"/>
      <c r="O9" s="25"/>
      <c r="T9" s="24"/>
      <c r="U9" s="24"/>
      <c r="V9" s="25"/>
      <c r="AA9" s="25"/>
    </row>
    <row r="10" spans="1:22" ht="19.5" customHeight="1">
      <c r="A10" s="68"/>
      <c r="B10" s="37">
        <v>1926</v>
      </c>
      <c r="C10" s="84">
        <v>3.292216310016725</v>
      </c>
      <c r="D10" s="80">
        <v>30043886.570006568</v>
      </c>
      <c r="E10" s="66">
        <v>1957566.0790846</v>
      </c>
      <c r="F10" s="60">
        <v>8.125162633359338</v>
      </c>
      <c r="G10" s="88">
        <v>18.208016767094577</v>
      </c>
      <c r="H10" s="63">
        <v>-8.529754926522031</v>
      </c>
      <c r="I10" s="75"/>
      <c r="J10" s="11"/>
      <c r="K10" s="70"/>
      <c r="L10" s="24"/>
      <c r="M10" s="72"/>
      <c r="N10" s="74"/>
      <c r="O10" s="25"/>
      <c r="T10" s="24"/>
      <c r="U10" s="24"/>
      <c r="V10" s="25"/>
    </row>
    <row r="11" spans="1:22" ht="19.5" customHeight="1">
      <c r="A11" s="68"/>
      <c r="B11" s="37">
        <v>1927</v>
      </c>
      <c r="C11" s="84">
        <v>2.93488773632861</v>
      </c>
      <c r="D11" s="80">
        <v>26215155.457915746</v>
      </c>
      <c r="E11" s="66">
        <v>1745366.6417832922</v>
      </c>
      <c r="F11" s="60">
        <v>-10.85373924553275</v>
      </c>
      <c r="G11" s="88">
        <v>-12.743794326241144</v>
      </c>
      <c r="H11" s="63">
        <v>2.16609817733206</v>
      </c>
      <c r="I11" s="75"/>
      <c r="J11" s="11"/>
      <c r="K11" s="70"/>
      <c r="L11" s="24"/>
      <c r="M11" s="72"/>
      <c r="N11" s="74"/>
      <c r="O11" s="25"/>
      <c r="T11" s="24"/>
      <c r="U11" s="24"/>
      <c r="V11" s="25"/>
    </row>
    <row r="12" spans="1:22" ht="19.5" customHeight="1">
      <c r="A12" s="68"/>
      <c r="B12" s="37">
        <v>1928</v>
      </c>
      <c r="C12" s="84">
        <v>3.2490358061009776</v>
      </c>
      <c r="D12" s="80">
        <v>29045087.14946113</v>
      </c>
      <c r="E12" s="66">
        <v>1641160.404395189</v>
      </c>
      <c r="F12" s="60">
        <v>10.703921171627172</v>
      </c>
      <c r="G12" s="88">
        <v>10.795021590043177</v>
      </c>
      <c r="H12" s="63">
        <v>-0.08222428869871123</v>
      </c>
      <c r="I12" s="75"/>
      <c r="J12" s="11"/>
      <c r="K12" s="70"/>
      <c r="L12" s="24"/>
      <c r="M12" s="72"/>
      <c r="N12" s="74"/>
      <c r="O12" s="25"/>
      <c r="T12" s="24"/>
      <c r="U12" s="24"/>
      <c r="V12" s="25"/>
    </row>
    <row r="13" spans="1:22" ht="19.5" customHeight="1">
      <c r="A13" s="68"/>
      <c r="B13" s="37">
        <v>1929</v>
      </c>
      <c r="C13" s="84">
        <v>4.123738123953927</v>
      </c>
      <c r="D13" s="80">
        <v>35297571.52207553</v>
      </c>
      <c r="E13" s="66">
        <v>2084579.146485805</v>
      </c>
      <c r="F13" s="60">
        <v>26.921904529659216</v>
      </c>
      <c r="G13" s="88">
        <v>21.526822558459415</v>
      </c>
      <c r="H13" s="63">
        <v>4.439416630517542</v>
      </c>
      <c r="I13" s="75"/>
      <c r="J13" s="11"/>
      <c r="K13" s="70"/>
      <c r="L13" s="24"/>
      <c r="M13" s="72"/>
      <c r="N13" s="74"/>
      <c r="O13" s="25"/>
      <c r="T13" s="24"/>
      <c r="U13" s="24"/>
      <c r="V13" s="25"/>
    </row>
    <row r="14" spans="1:22" ht="19.5" customHeight="1">
      <c r="A14" s="68"/>
      <c r="B14" s="37">
        <v>1930</v>
      </c>
      <c r="C14" s="84">
        <v>3.151582558731491</v>
      </c>
      <c r="D14" s="80">
        <v>36163197.68654823</v>
      </c>
      <c r="E14" s="66">
        <v>1589075.3152384502</v>
      </c>
      <c r="F14" s="60">
        <v>-23.574619338104625</v>
      </c>
      <c r="G14" s="88">
        <v>2.452367477834372</v>
      </c>
      <c r="H14" s="63">
        <v>-25.40398768390584</v>
      </c>
      <c r="I14" s="75"/>
      <c r="J14" s="11"/>
      <c r="K14" s="70"/>
      <c r="L14" s="24"/>
      <c r="M14" s="72"/>
      <c r="N14" s="74"/>
      <c r="O14" s="25"/>
      <c r="T14" s="24"/>
      <c r="U14" s="24"/>
      <c r="V14" s="25"/>
    </row>
    <row r="15" spans="1:22" ht="19.5" customHeight="1">
      <c r="A15" s="68"/>
      <c r="B15" s="37">
        <v>1931</v>
      </c>
      <c r="C15" s="84">
        <v>2.762165720665618</v>
      </c>
      <c r="D15" s="80">
        <v>39132961.29696998</v>
      </c>
      <c r="E15" s="66">
        <v>1399740.0414510856</v>
      </c>
      <c r="F15" s="60">
        <v>-12.35623153792973</v>
      </c>
      <c r="G15" s="88">
        <v>8.212115632480206</v>
      </c>
      <c r="H15" s="63">
        <v>-19.00743465756277</v>
      </c>
      <c r="I15" s="75"/>
      <c r="J15" s="11"/>
      <c r="K15" s="70"/>
      <c r="L15" s="24"/>
      <c r="M15" s="72"/>
      <c r="N15" s="74"/>
      <c r="O15" s="25"/>
      <c r="T15" s="24"/>
      <c r="U15" s="24"/>
      <c r="V15" s="25"/>
    </row>
    <row r="16" spans="1:22" ht="19.5" customHeight="1">
      <c r="A16" s="68"/>
      <c r="B16" s="37">
        <v>1932</v>
      </c>
      <c r="C16" s="84">
        <v>2.326597243093463</v>
      </c>
      <c r="D16" s="80">
        <v>34977955.70750098</v>
      </c>
      <c r="E16" s="66">
        <v>1178029.62201135</v>
      </c>
      <c r="F16" s="60">
        <v>-15.769092864826106</v>
      </c>
      <c r="G16" s="88">
        <v>-10.617662072485984</v>
      </c>
      <c r="H16" s="63">
        <v>-5.763365460990471</v>
      </c>
      <c r="I16" s="75"/>
      <c r="J16" s="11"/>
      <c r="K16" s="70"/>
      <c r="L16" s="24"/>
      <c r="M16" s="72"/>
      <c r="N16" s="74"/>
      <c r="O16" s="25"/>
      <c r="T16" s="24"/>
      <c r="U16" s="24"/>
      <c r="V16" s="25"/>
    </row>
    <row r="17" spans="1:22" ht="19.5" customHeight="1">
      <c r="A17" s="68"/>
      <c r="B17" s="37">
        <v>1933</v>
      </c>
      <c r="C17" s="84">
        <v>2.2612322601017345</v>
      </c>
      <c r="D17" s="80">
        <v>40384789.90405358</v>
      </c>
      <c r="E17" s="66">
        <v>1370722.5933991028</v>
      </c>
      <c r="F17" s="60">
        <v>-2.8094670526136554</v>
      </c>
      <c r="G17" s="88">
        <v>15.457833618884436</v>
      </c>
      <c r="H17" s="63">
        <v>-15.82162084540471</v>
      </c>
      <c r="I17" s="75"/>
      <c r="J17" s="11"/>
      <c r="K17" s="70"/>
      <c r="L17" s="24"/>
      <c r="M17" s="72"/>
      <c r="N17" s="74"/>
      <c r="O17" s="25"/>
      <c r="T17" s="24"/>
      <c r="U17" s="24"/>
      <c r="V17" s="25"/>
    </row>
    <row r="18" spans="1:22" ht="19.5" customHeight="1">
      <c r="A18" s="68"/>
      <c r="B18" s="37">
        <v>1934</v>
      </c>
      <c r="C18" s="84">
        <v>2.4149390079853146</v>
      </c>
      <c r="D18" s="80">
        <v>42928399.0950426</v>
      </c>
      <c r="E18" s="66">
        <v>1459679.8043947155</v>
      </c>
      <c r="F18" s="60">
        <v>6.797477224947457</v>
      </c>
      <c r="G18" s="88">
        <v>6.298433635614174</v>
      </c>
      <c r="H18" s="63">
        <v>0.46947407620699266</v>
      </c>
      <c r="I18" s="75"/>
      <c r="J18" s="11"/>
      <c r="K18" s="70"/>
      <c r="L18" s="24"/>
      <c r="M18" s="72"/>
      <c r="N18" s="74"/>
      <c r="O18" s="25"/>
      <c r="T18" s="24"/>
      <c r="U18" s="24"/>
      <c r="V18" s="25"/>
    </row>
    <row r="19" spans="1:22" ht="19.5" customHeight="1">
      <c r="A19" s="68"/>
      <c r="B19" s="37">
        <v>1935</v>
      </c>
      <c r="C19" s="84">
        <v>2.601922474482865</v>
      </c>
      <c r="D19" s="80">
        <v>41629959.84833354</v>
      </c>
      <c r="E19" s="66">
        <v>1573124.4473734417</v>
      </c>
      <c r="F19" s="60">
        <v>7.742782152230959</v>
      </c>
      <c r="G19" s="88">
        <v>-3.0246626337831657</v>
      </c>
      <c r="H19" s="63">
        <v>11.103281595558741</v>
      </c>
      <c r="I19" s="75"/>
      <c r="J19" s="11"/>
      <c r="K19" s="70"/>
      <c r="L19" s="24"/>
      <c r="M19" s="72"/>
      <c r="N19" s="74"/>
      <c r="O19" s="25"/>
      <c r="T19" s="24"/>
      <c r="U19" s="24"/>
      <c r="V19" s="25"/>
    </row>
    <row r="20" spans="1:22" ht="19.5" customHeight="1">
      <c r="A20" s="68"/>
      <c r="B20" s="37">
        <v>1936</v>
      </c>
      <c r="C20" s="84">
        <v>3.364117791307627</v>
      </c>
      <c r="D20" s="80">
        <v>51231751.611176945</v>
      </c>
      <c r="E20" s="66">
        <v>2034356.0579321962</v>
      </c>
      <c r="F20" s="60">
        <v>29.2935444579781</v>
      </c>
      <c r="G20" s="88">
        <v>23.06461932181702</v>
      </c>
      <c r="H20" s="63">
        <v>5.061507661980642</v>
      </c>
      <c r="I20" s="75"/>
      <c r="J20" s="11"/>
      <c r="K20" s="70"/>
      <c r="L20" s="24"/>
      <c r="M20" s="72"/>
      <c r="N20" s="74"/>
      <c r="O20" s="25"/>
      <c r="T20" s="24"/>
      <c r="U20" s="24"/>
      <c r="V20" s="25"/>
    </row>
    <row r="21" spans="1:22" ht="19.5" customHeight="1">
      <c r="A21" s="68"/>
      <c r="B21" s="37">
        <v>1937</v>
      </c>
      <c r="C21" s="84">
        <v>3.5841799007131128</v>
      </c>
      <c r="D21" s="80">
        <v>52010815.15920238</v>
      </c>
      <c r="E21" s="66">
        <v>2169289.4920457387</v>
      </c>
      <c r="F21" s="60">
        <v>6.541450777202073</v>
      </c>
      <c r="G21" s="88">
        <v>1.5206654536002162</v>
      </c>
      <c r="H21" s="63">
        <v>4.945579603097272</v>
      </c>
      <c r="I21" s="75"/>
      <c r="J21" s="11"/>
      <c r="K21" s="70"/>
      <c r="L21" s="24"/>
      <c r="M21" s="72"/>
      <c r="N21" s="74"/>
      <c r="O21" s="25"/>
      <c r="T21" s="24"/>
      <c r="U21" s="24"/>
      <c r="V21" s="25"/>
    </row>
    <row r="22" spans="1:22" ht="19.5" customHeight="1">
      <c r="A22" s="68"/>
      <c r="B22" s="37">
        <v>1938</v>
      </c>
      <c r="C22" s="84">
        <v>3.760269203378709</v>
      </c>
      <c r="D22" s="80">
        <v>56931566.971089534</v>
      </c>
      <c r="E22" s="66">
        <v>2979552.562757586</v>
      </c>
      <c r="F22" s="60">
        <v>4.912959381044502</v>
      </c>
      <c r="G22" s="88">
        <v>9.461016515170911</v>
      </c>
      <c r="H22" s="63">
        <v>-4.154956055515953</v>
      </c>
      <c r="I22" s="75"/>
      <c r="J22" s="11"/>
      <c r="K22" s="70"/>
      <c r="L22" s="24"/>
      <c r="M22" s="72"/>
      <c r="N22" s="74"/>
      <c r="O22" s="25"/>
      <c r="T22" s="24"/>
      <c r="U22" s="24"/>
      <c r="V22" s="25"/>
    </row>
    <row r="23" spans="1:22" ht="19.5" customHeight="1">
      <c r="A23" s="68"/>
      <c r="B23" s="37">
        <v>1939</v>
      </c>
      <c r="C23" s="84">
        <v>4.091847935282205</v>
      </c>
      <c r="D23" s="80">
        <v>60853519.362431265</v>
      </c>
      <c r="E23" s="66">
        <v>3143854.760152126</v>
      </c>
      <c r="F23" s="60">
        <v>8.817951959544885</v>
      </c>
      <c r="G23" s="88">
        <v>6.8888888888889</v>
      </c>
      <c r="H23" s="63">
        <v>1.8047367604889786</v>
      </c>
      <c r="I23" s="75"/>
      <c r="J23" s="11"/>
      <c r="K23" s="70"/>
      <c r="L23" s="24"/>
      <c r="M23" s="72"/>
      <c r="N23" s="74"/>
      <c r="O23" s="25"/>
      <c r="T23" s="24"/>
      <c r="U23" s="24"/>
      <c r="V23" s="25"/>
    </row>
    <row r="24" spans="1:22" ht="19.5" customHeight="1">
      <c r="A24" s="68"/>
      <c r="B24" s="37">
        <v>1940</v>
      </c>
      <c r="C24" s="84">
        <v>4.7734264397505015</v>
      </c>
      <c r="D24" s="80">
        <v>57943683.71724224</v>
      </c>
      <c r="E24" s="66">
        <v>3662218.303381219</v>
      </c>
      <c r="F24" s="60">
        <v>16.65698518733663</v>
      </c>
      <c r="G24" s="88">
        <v>-4.781704781704789</v>
      </c>
      <c r="H24" s="63">
        <v>22.515305404167947</v>
      </c>
      <c r="I24" s="75"/>
      <c r="J24" s="11"/>
      <c r="K24" s="70"/>
      <c r="L24" s="24"/>
      <c r="M24" s="72"/>
      <c r="N24" s="74"/>
      <c r="O24" s="25"/>
      <c r="T24" s="24"/>
      <c r="U24" s="24"/>
      <c r="V24" s="25"/>
    </row>
    <row r="25" spans="1:22" ht="19.5" customHeight="1">
      <c r="A25" s="68"/>
      <c r="B25" s="37">
        <v>1941</v>
      </c>
      <c r="C25" s="84">
        <v>5.941875029654158</v>
      </c>
      <c r="D25" s="80">
        <v>51937569.86836239</v>
      </c>
      <c r="E25" s="66">
        <v>4559678.665062179</v>
      </c>
      <c r="F25" s="60">
        <v>24.478194115938436</v>
      </c>
      <c r="G25" s="88">
        <v>-10.365433233739367</v>
      </c>
      <c r="H25" s="63">
        <v>38.872980153448225</v>
      </c>
      <c r="I25" s="75"/>
      <c r="J25" s="11"/>
      <c r="K25" s="70"/>
      <c r="L25" s="24"/>
      <c r="M25" s="72"/>
      <c r="N25" s="74"/>
      <c r="O25" s="25"/>
      <c r="T25" s="24"/>
      <c r="U25" s="24"/>
      <c r="V25" s="25"/>
    </row>
    <row r="26" spans="1:22" ht="19.5" customHeight="1">
      <c r="A26" s="68"/>
      <c r="B26" s="37">
        <v>1942</v>
      </c>
      <c r="C26" s="84">
        <v>12.288418726738923</v>
      </c>
      <c r="D26" s="80">
        <v>54800794.87392596</v>
      </c>
      <c r="E26" s="66">
        <v>9440859.863490101</v>
      </c>
      <c r="F26" s="60">
        <v>106.81045403026866</v>
      </c>
      <c r="G26" s="88">
        <v>5.512820512820511</v>
      </c>
      <c r="H26" s="63">
        <v>96.00504756210151</v>
      </c>
      <c r="I26" s="75"/>
      <c r="J26" s="11"/>
      <c r="K26" s="70"/>
      <c r="L26" s="24"/>
      <c r="M26" s="72"/>
      <c r="N26" s="74"/>
      <c r="O26" s="25"/>
      <c r="T26" s="24"/>
      <c r="U26" s="24"/>
      <c r="V26" s="25"/>
    </row>
    <row r="27" spans="1:22" ht="19.5" customHeight="1">
      <c r="A27" s="68"/>
      <c r="B27" s="37">
        <v>1943</v>
      </c>
      <c r="C27" s="84">
        <v>18.30239331339002</v>
      </c>
      <c r="D27" s="80">
        <v>49433912.654195175</v>
      </c>
      <c r="E27" s="66">
        <v>14066211.19882181</v>
      </c>
      <c r="F27" s="60">
        <v>48.94018278824612</v>
      </c>
      <c r="G27" s="88">
        <v>-9.793438639125156</v>
      </c>
      <c r="H27" s="63">
        <v>65.1101433657416</v>
      </c>
      <c r="I27" s="75"/>
      <c r="J27" s="11"/>
      <c r="K27" s="70"/>
      <c r="L27" s="24"/>
      <c r="M27" s="72"/>
      <c r="N27" s="74"/>
      <c r="O27" s="25"/>
      <c r="T27" s="24"/>
      <c r="U27" s="24"/>
      <c r="V27" s="25"/>
    </row>
    <row r="28" spans="1:22" ht="19.5" customHeight="1">
      <c r="A28" s="68"/>
      <c r="B28" s="37">
        <v>1944</v>
      </c>
      <c r="C28" s="84">
        <v>13.255820475016508</v>
      </c>
      <c r="D28" s="80">
        <v>46923596.777224325</v>
      </c>
      <c r="E28" s="66">
        <v>10185036.83042162</v>
      </c>
      <c r="F28" s="60">
        <v>-27.573294661313184</v>
      </c>
      <c r="G28" s="88">
        <v>-5.078125</v>
      </c>
      <c r="H28" s="63">
        <v>-23.698614951836106</v>
      </c>
      <c r="I28" s="75"/>
      <c r="J28" s="11"/>
      <c r="K28" s="70"/>
      <c r="L28" s="24"/>
      <c r="M28" s="72"/>
      <c r="N28" s="74"/>
      <c r="O28" s="25"/>
      <c r="T28" s="24"/>
      <c r="U28" s="24"/>
      <c r="V28" s="25"/>
    </row>
    <row r="29" spans="1:22" ht="19.5" customHeight="1">
      <c r="A29" s="68"/>
      <c r="B29" s="37">
        <v>1945</v>
      </c>
      <c r="C29" s="84">
        <v>10.84939872239072</v>
      </c>
      <c r="D29" s="80">
        <v>39752216.93770813</v>
      </c>
      <c r="E29" s="66">
        <v>8333738.743022795</v>
      </c>
      <c r="F29" s="60">
        <v>-18.153699027240265</v>
      </c>
      <c r="G29" s="88">
        <v>-15.283099191145169</v>
      </c>
      <c r="H29" s="63">
        <v>-3.388461816576566</v>
      </c>
      <c r="I29" s="75"/>
      <c r="J29" s="11"/>
      <c r="K29" s="70"/>
      <c r="L29" s="24"/>
      <c r="M29" s="73"/>
      <c r="N29" s="74"/>
      <c r="O29" s="55"/>
      <c r="T29" s="24"/>
      <c r="U29" s="24"/>
      <c r="V29" s="25"/>
    </row>
    <row r="30" spans="1:22" ht="19.5" customHeight="1">
      <c r="A30" s="68"/>
      <c r="B30" s="37">
        <v>1946</v>
      </c>
      <c r="C30" s="84">
        <v>13.61869516847362</v>
      </c>
      <c r="D30" s="80">
        <v>52503556.20667146</v>
      </c>
      <c r="E30" s="66">
        <v>7264498.32342128</v>
      </c>
      <c r="F30" s="60">
        <v>25.524884069083882</v>
      </c>
      <c r="G30" s="88">
        <v>32.07705192629814</v>
      </c>
      <c r="H30" s="63">
        <v>-4.960867737167945</v>
      </c>
      <c r="I30" s="75"/>
      <c r="J30" s="11"/>
      <c r="K30" s="70"/>
      <c r="L30" s="24"/>
      <c r="M30" s="73"/>
      <c r="N30" s="74"/>
      <c r="O30" s="55"/>
      <c r="T30" s="24"/>
      <c r="U30" s="24"/>
      <c r="V30" s="25"/>
    </row>
    <row r="31" spans="1:22" ht="19.5" customHeight="1">
      <c r="A31" s="68"/>
      <c r="B31" s="37">
        <v>1947</v>
      </c>
      <c r="C31" s="84">
        <v>14.978682966113645</v>
      </c>
      <c r="D31" s="80">
        <v>54680938.9434605</v>
      </c>
      <c r="E31" s="66">
        <v>5335815.518529177</v>
      </c>
      <c r="F31" s="61">
        <v>9.986182823067423</v>
      </c>
      <c r="G31" s="89">
        <v>4.147114774889033</v>
      </c>
      <c r="H31" s="64">
        <v>5.60655766681522</v>
      </c>
      <c r="I31" s="75"/>
      <c r="J31" s="11"/>
      <c r="K31" s="70"/>
      <c r="L31" s="24"/>
      <c r="M31" s="73"/>
      <c r="N31" s="74"/>
      <c r="O31" s="55"/>
      <c r="P31" s="25"/>
      <c r="Q31" s="25"/>
      <c r="T31" s="24"/>
      <c r="U31" s="24"/>
      <c r="V31" s="25"/>
    </row>
    <row r="32" spans="1:22" ht="19.5" customHeight="1">
      <c r="A32" s="68"/>
      <c r="B32" s="37">
        <v>1948</v>
      </c>
      <c r="C32" s="84">
        <v>18.926529863108012</v>
      </c>
      <c r="D32" s="80">
        <v>63628728.95239041</v>
      </c>
      <c r="E32" s="66">
        <v>6745365.47188232</v>
      </c>
      <c r="F32" s="62">
        <v>26.356435381706135</v>
      </c>
      <c r="G32" s="90">
        <v>16.363636363636374</v>
      </c>
      <c r="H32" s="63">
        <v>8.587561656153682</v>
      </c>
      <c r="I32" s="75"/>
      <c r="J32" s="11"/>
      <c r="K32" s="70"/>
      <c r="L32" s="24"/>
      <c r="M32" s="73"/>
      <c r="N32" s="74"/>
      <c r="O32" s="55"/>
      <c r="P32" s="25"/>
      <c r="Q32" s="32"/>
      <c r="T32" s="24"/>
      <c r="U32" s="24"/>
      <c r="V32" s="25"/>
    </row>
    <row r="33" spans="1:22" ht="19.5" customHeight="1">
      <c r="A33" s="68"/>
      <c r="B33" s="37">
        <v>1949</v>
      </c>
      <c r="C33" s="84">
        <v>18.050126620700432</v>
      </c>
      <c r="D33" s="80">
        <v>60456973.982663356</v>
      </c>
      <c r="E33" s="66">
        <v>6433429.441506447</v>
      </c>
      <c r="F33" s="60">
        <v>-4.630554299950589</v>
      </c>
      <c r="G33" s="88">
        <v>-4.984784423558565</v>
      </c>
      <c r="H33" s="63">
        <v>0.37281410294016837</v>
      </c>
      <c r="I33" s="75"/>
      <c r="J33" s="11"/>
      <c r="K33" s="70"/>
      <c r="L33" s="24"/>
      <c r="M33" s="73"/>
      <c r="N33" s="74"/>
      <c r="O33" s="55"/>
      <c r="T33" s="24"/>
      <c r="U33" s="24"/>
      <c r="V33" s="25"/>
    </row>
    <row r="34" spans="1:22" ht="19.5" customHeight="1">
      <c r="A34" s="68"/>
      <c r="B34" s="37">
        <v>1950</v>
      </c>
      <c r="C34" s="84">
        <v>19.327626102993072</v>
      </c>
      <c r="D34" s="80">
        <v>66139059.06079134</v>
      </c>
      <c r="E34" s="66">
        <v>6888685.246052984</v>
      </c>
      <c r="F34" s="60">
        <v>7.077509809973108</v>
      </c>
      <c r="G34" s="88">
        <v>9.39856017232583</v>
      </c>
      <c r="H34" s="63">
        <v>-2.121646170385233</v>
      </c>
      <c r="I34" s="75"/>
      <c r="J34" s="11"/>
      <c r="K34" s="70"/>
      <c r="L34" s="24"/>
      <c r="M34" s="72"/>
      <c r="N34" s="74"/>
      <c r="O34" s="25"/>
      <c r="P34" s="25"/>
      <c r="T34" s="24"/>
      <c r="U34" s="24"/>
      <c r="V34" s="25"/>
    </row>
    <row r="35" spans="1:22" ht="19.5" customHeight="1">
      <c r="A35" s="68"/>
      <c r="B35" s="37">
        <v>1951</v>
      </c>
      <c r="C35" s="84">
        <v>23.21443966568876</v>
      </c>
      <c r="D35" s="80">
        <v>74600499.38521716</v>
      </c>
      <c r="E35" s="66">
        <v>8273926.866437893</v>
      </c>
      <c r="F35" s="60">
        <v>20.11014462916259</v>
      </c>
      <c r="G35" s="88">
        <v>12.793408984921498</v>
      </c>
      <c r="H35" s="63">
        <v>6.4868468025637895</v>
      </c>
      <c r="I35" s="75"/>
      <c r="J35" s="11"/>
      <c r="K35" s="70"/>
      <c r="L35" s="24"/>
      <c r="M35" s="72"/>
      <c r="N35" s="74"/>
      <c r="O35" s="25"/>
      <c r="P35" s="25"/>
      <c r="Q35" s="25"/>
      <c r="T35" s="24"/>
      <c r="U35" s="24"/>
      <c r="V35" s="25"/>
    </row>
    <row r="36" spans="1:22" ht="19.5" customHeight="1">
      <c r="A36" s="68"/>
      <c r="B36" s="37">
        <v>1952</v>
      </c>
      <c r="C36" s="84">
        <v>26.70174864024497</v>
      </c>
      <c r="D36" s="80">
        <v>83516026.72583836</v>
      </c>
      <c r="E36" s="66">
        <v>9513999.458678115</v>
      </c>
      <c r="F36" s="60">
        <v>15.022154421028276</v>
      </c>
      <c r="G36" s="88">
        <v>11.95102903344359</v>
      </c>
      <c r="H36" s="63">
        <v>2.743275710906829</v>
      </c>
      <c r="I36" s="75"/>
      <c r="J36" s="11"/>
      <c r="K36" s="70"/>
      <c r="L36" s="24"/>
      <c r="M36" s="72"/>
      <c r="N36" s="74"/>
      <c r="O36" s="25"/>
      <c r="T36" s="24"/>
      <c r="U36" s="24"/>
      <c r="V36" s="25"/>
    </row>
    <row r="37" spans="1:25" ht="19.5" customHeight="1">
      <c r="A37" s="68"/>
      <c r="B37" s="37">
        <v>1953</v>
      </c>
      <c r="C37" s="84">
        <v>31.112414583703234</v>
      </c>
      <c r="D37" s="80">
        <v>92890781.69038548</v>
      </c>
      <c r="E37" s="66">
        <v>11090168.107863534</v>
      </c>
      <c r="F37" s="60">
        <v>16.5182662861656</v>
      </c>
      <c r="G37" s="88">
        <v>11.225096944951687</v>
      </c>
      <c r="H37" s="63">
        <v>4.758970310301152</v>
      </c>
      <c r="I37" s="75"/>
      <c r="J37" s="11"/>
      <c r="K37" s="70"/>
      <c r="L37" s="24"/>
      <c r="M37" s="72"/>
      <c r="N37" s="74"/>
      <c r="O37" s="25"/>
      <c r="P37" s="25"/>
      <c r="T37" s="24"/>
      <c r="U37" s="24"/>
      <c r="V37" s="25"/>
      <c r="X37" s="49"/>
      <c r="Y37" s="33"/>
    </row>
    <row r="38" spans="1:22" ht="19.5" customHeight="1">
      <c r="A38" s="68"/>
      <c r="B38" s="37">
        <v>1954</v>
      </c>
      <c r="C38" s="84">
        <v>31.75106484661546</v>
      </c>
      <c r="D38" s="80">
        <v>90226233.35006912</v>
      </c>
      <c r="E38" s="66">
        <v>11308381.59780469</v>
      </c>
      <c r="F38" s="60">
        <v>2.052718413076022</v>
      </c>
      <c r="G38" s="88">
        <v>-2.8684744512082716</v>
      </c>
      <c r="H38" s="63">
        <v>5.066524834732718</v>
      </c>
      <c r="I38" s="75"/>
      <c r="J38" s="11"/>
      <c r="K38" s="70"/>
      <c r="L38" s="24"/>
      <c r="M38" s="72"/>
      <c r="N38" s="74"/>
      <c r="O38" s="25"/>
      <c r="P38" s="25"/>
      <c r="Q38" s="32"/>
      <c r="T38" s="24"/>
      <c r="U38" s="24"/>
      <c r="V38" s="25"/>
    </row>
    <row r="39" spans="1:22" ht="19.5" customHeight="1">
      <c r="A39" s="68"/>
      <c r="B39" s="37">
        <v>1955</v>
      </c>
      <c r="C39" s="84">
        <v>38.1815368552092</v>
      </c>
      <c r="D39" s="80">
        <v>97520755.7196683</v>
      </c>
      <c r="E39" s="66">
        <v>13584169.881093735</v>
      </c>
      <c r="F39" s="60">
        <v>20.252775897937198</v>
      </c>
      <c r="G39" s="88">
        <v>8.08470230747318</v>
      </c>
      <c r="H39" s="63">
        <v>11.257905448866353</v>
      </c>
      <c r="I39" s="75"/>
      <c r="J39" s="11"/>
      <c r="K39" s="70"/>
      <c r="L39" s="24"/>
      <c r="M39" s="72"/>
      <c r="N39" s="74"/>
      <c r="O39" s="25"/>
      <c r="T39" s="24"/>
      <c r="U39" s="24"/>
      <c r="V39" s="25"/>
    </row>
    <row r="40" spans="1:22" ht="19.5" customHeight="1">
      <c r="A40" s="68"/>
      <c r="B40" s="37">
        <v>1956</v>
      </c>
      <c r="C40" s="84">
        <v>44.05692031753345</v>
      </c>
      <c r="D40" s="80">
        <v>100692510.68939535</v>
      </c>
      <c r="E40" s="66">
        <v>15665761.703589208</v>
      </c>
      <c r="F40" s="60">
        <v>15.38802244813948</v>
      </c>
      <c r="G40" s="88">
        <v>3.252389654202986</v>
      </c>
      <c r="H40" s="63">
        <v>11.753367485807644</v>
      </c>
      <c r="I40" s="75"/>
      <c r="J40" s="11"/>
      <c r="K40" s="70"/>
      <c r="L40" s="24"/>
      <c r="M40" s="72"/>
      <c r="N40" s="74"/>
      <c r="O40" s="25"/>
      <c r="T40" s="24"/>
      <c r="U40" s="24"/>
      <c r="V40" s="25"/>
    </row>
    <row r="41" spans="1:22" ht="19.5" customHeight="1">
      <c r="A41" s="68"/>
      <c r="B41" s="37">
        <v>1957</v>
      </c>
      <c r="C41" s="84">
        <v>58.591088232257306</v>
      </c>
      <c r="D41" s="80">
        <v>108667306.81533252</v>
      </c>
      <c r="E41" s="66">
        <v>20826361.438021567</v>
      </c>
      <c r="F41" s="60">
        <v>32.989523121387265</v>
      </c>
      <c r="G41" s="88">
        <v>7.919949628167373</v>
      </c>
      <c r="H41" s="63">
        <v>23.229786132773242</v>
      </c>
      <c r="I41" s="75"/>
      <c r="J41" s="11"/>
      <c r="K41" s="70"/>
      <c r="L41" s="24"/>
      <c r="M41" s="72"/>
      <c r="N41" s="74"/>
      <c r="O41" s="25"/>
      <c r="P41" s="29"/>
      <c r="T41" s="24"/>
      <c r="U41" s="24"/>
      <c r="V41" s="25"/>
    </row>
    <row r="42" spans="1:22" ht="19.5" customHeight="1">
      <c r="A42" s="68"/>
      <c r="B42" s="37">
        <v>1958</v>
      </c>
      <c r="C42" s="84">
        <v>69.92484239956498</v>
      </c>
      <c r="D42" s="80">
        <v>113621139.13163769</v>
      </c>
      <c r="E42" s="66">
        <v>24869742.513503205</v>
      </c>
      <c r="F42" s="60">
        <v>19.343819186938887</v>
      </c>
      <c r="G42" s="88">
        <v>4.558714540265214</v>
      </c>
      <c r="H42" s="63">
        <v>14.14048050579271</v>
      </c>
      <c r="I42" s="75"/>
      <c r="J42" s="11"/>
      <c r="K42" s="70"/>
      <c r="L42" s="24"/>
      <c r="M42" s="72"/>
      <c r="N42" s="74"/>
      <c r="O42" s="25"/>
      <c r="P42" s="29"/>
      <c r="Q42" s="25"/>
      <c r="T42" s="24"/>
      <c r="U42" s="24"/>
      <c r="V42" s="25"/>
    </row>
    <row r="43" spans="1:22" ht="19.5" customHeight="1">
      <c r="A43" s="68"/>
      <c r="B43" s="37">
        <v>1959</v>
      </c>
      <c r="C43" s="84">
        <v>87.38784848261619</v>
      </c>
      <c r="D43" s="80">
        <v>118873126.69631268</v>
      </c>
      <c r="E43" s="66">
        <v>31030174.447621934</v>
      </c>
      <c r="F43" s="60">
        <v>24.973965594751007</v>
      </c>
      <c r="G43" s="88">
        <v>4.622368341678225</v>
      </c>
      <c r="H43" s="63">
        <v>19.452434097656862</v>
      </c>
      <c r="I43" s="75"/>
      <c r="J43" s="11"/>
      <c r="K43" s="70"/>
      <c r="L43" s="24"/>
      <c r="M43" s="72"/>
      <c r="N43" s="74"/>
      <c r="O43" s="25"/>
      <c r="Q43" s="23"/>
      <c r="T43" s="24"/>
      <c r="U43" s="24"/>
      <c r="V43" s="25"/>
    </row>
    <row r="44" spans="1:22" ht="19.5" customHeight="1">
      <c r="A44" s="68"/>
      <c r="B44" s="37">
        <v>1960</v>
      </c>
      <c r="C44" s="84">
        <v>93.46358110841477</v>
      </c>
      <c r="D44" s="80">
        <v>122331042.16303834</v>
      </c>
      <c r="E44" s="66">
        <v>19628385.754458748</v>
      </c>
      <c r="F44" s="60">
        <v>6.952605804235134</v>
      </c>
      <c r="G44" s="88">
        <v>2.90891268937483</v>
      </c>
      <c r="H44" s="63">
        <v>3.9293905738426957</v>
      </c>
      <c r="I44" s="75"/>
      <c r="J44" s="11"/>
      <c r="K44" s="70"/>
      <c r="L44" s="24"/>
      <c r="M44" s="72"/>
      <c r="N44" s="74"/>
      <c r="O44" s="25"/>
      <c r="Q44" s="23"/>
      <c r="T44" s="24"/>
      <c r="U44" s="24"/>
      <c r="V44" s="25"/>
    </row>
    <row r="45" spans="1:22" ht="19.5" customHeight="1">
      <c r="A45" s="68"/>
      <c r="B45" s="37">
        <v>1961</v>
      </c>
      <c r="C45" s="84">
        <v>99.13344253909156</v>
      </c>
      <c r="D45" s="80">
        <v>124435264.26072869</v>
      </c>
      <c r="E45" s="66">
        <v>10902115.548624117</v>
      </c>
      <c r="F45" s="60">
        <v>6.0663858194133695</v>
      </c>
      <c r="G45" s="88">
        <v>1.7201047751117073</v>
      </c>
      <c r="H45" s="63">
        <v>4.272784671143086</v>
      </c>
      <c r="I45" s="75"/>
      <c r="J45" s="11"/>
      <c r="K45" s="70"/>
      <c r="L45" s="24"/>
      <c r="M45" s="72"/>
      <c r="N45" s="74"/>
      <c r="O45" s="25"/>
      <c r="Q45" s="23"/>
      <c r="T45" s="24"/>
      <c r="U45" s="24"/>
      <c r="V45" s="25"/>
    </row>
    <row r="46" spans="1:22" ht="19.5" customHeight="1">
      <c r="A46" s="68"/>
      <c r="B46" s="37">
        <v>1962</v>
      </c>
      <c r="C46" s="84">
        <v>115.14784657720078</v>
      </c>
      <c r="D46" s="80">
        <v>131993671.16049424</v>
      </c>
      <c r="E46" s="66">
        <v>12675345.452330127</v>
      </c>
      <c r="F46" s="60">
        <v>16.154391119620627</v>
      </c>
      <c r="G46" s="88">
        <v>6.074167917487159</v>
      </c>
      <c r="H46" s="63">
        <v>9.502995309823831</v>
      </c>
      <c r="I46" s="75"/>
      <c r="J46" s="11"/>
      <c r="K46" s="70"/>
      <c r="L46" s="24"/>
      <c r="M46" s="72"/>
      <c r="N46" s="74"/>
      <c r="O46" s="25"/>
      <c r="P46" s="25"/>
      <c r="Q46" s="25"/>
      <c r="T46" s="24"/>
      <c r="U46" s="24"/>
      <c r="V46" s="25"/>
    </row>
    <row r="47" spans="1:22" ht="19.5" customHeight="1">
      <c r="A47" s="68"/>
      <c r="B47" s="37">
        <v>1963</v>
      </c>
      <c r="C47" s="84">
        <v>133.12236973998637</v>
      </c>
      <c r="D47" s="80">
        <v>144435655.40424794</v>
      </c>
      <c r="E47" s="66">
        <v>14701959.83662177</v>
      </c>
      <c r="F47" s="60">
        <v>15.60995163790109</v>
      </c>
      <c r="G47" s="88">
        <v>9.426197585356348</v>
      </c>
      <c r="H47" s="63">
        <v>5.651072767763139</v>
      </c>
      <c r="I47" s="75"/>
      <c r="J47" s="11"/>
      <c r="K47" s="70"/>
      <c r="L47" s="24"/>
      <c r="M47" s="72"/>
      <c r="N47" s="74"/>
      <c r="O47" s="25"/>
      <c r="P47" s="25"/>
      <c r="T47" s="24"/>
      <c r="U47" s="24"/>
      <c r="V47" s="25"/>
    </row>
    <row r="48" spans="1:22" ht="19.5" customHeight="1">
      <c r="A48" s="68"/>
      <c r="B48" s="37">
        <v>1964</v>
      </c>
      <c r="C48" s="84">
        <v>142.20731894726387</v>
      </c>
      <c r="D48" s="80">
        <v>150417609.2666559</v>
      </c>
      <c r="E48" s="66">
        <v>15625866.729889926</v>
      </c>
      <c r="F48" s="60">
        <v>6.824509828830543</v>
      </c>
      <c r="G48" s="88">
        <v>4.141604679028603</v>
      </c>
      <c r="H48" s="63">
        <v>2.5762087669676674</v>
      </c>
      <c r="I48" s="75"/>
      <c r="J48" s="11"/>
      <c r="K48" s="70"/>
      <c r="L48" s="24"/>
      <c r="M48" s="72"/>
      <c r="N48" s="74"/>
      <c r="O48" s="25"/>
      <c r="P48" s="25"/>
      <c r="T48" s="24"/>
      <c r="U48" s="24"/>
      <c r="V48" s="25"/>
    </row>
    <row r="49" spans="1:22" ht="19.5" customHeight="1">
      <c r="A49" s="68"/>
      <c r="B49" s="37">
        <v>1965</v>
      </c>
      <c r="C49" s="84">
        <v>152.08252324621967</v>
      </c>
      <c r="D49" s="80">
        <v>154351887.71640915</v>
      </c>
      <c r="E49" s="66">
        <v>16811942.04510922</v>
      </c>
      <c r="F49" s="60">
        <v>6.94423069927781</v>
      </c>
      <c r="G49" s="88">
        <v>2.615570390285015</v>
      </c>
      <c r="H49" s="63">
        <v>4.218326997091452</v>
      </c>
      <c r="I49" s="75"/>
      <c r="J49" s="11"/>
      <c r="K49" s="70"/>
      <c r="L49" s="24"/>
      <c r="M49" s="72"/>
      <c r="N49" s="74"/>
      <c r="O49" s="25"/>
      <c r="P49" s="25"/>
      <c r="T49" s="24"/>
      <c r="U49" s="24"/>
      <c r="V49" s="25"/>
    </row>
    <row r="50" spans="1:22" ht="19.5" customHeight="1">
      <c r="A50" s="68"/>
      <c r="B50" s="37">
        <v>1966</v>
      </c>
      <c r="C50" s="84">
        <v>180.60372878812575</v>
      </c>
      <c r="D50" s="80">
        <v>172431405.1046264</v>
      </c>
      <c r="E50" s="66">
        <v>20031480.809450977</v>
      </c>
      <c r="F50" s="60">
        <v>18.753769291248943</v>
      </c>
      <c r="G50" s="88">
        <v>11.713181909012178</v>
      </c>
      <c r="H50" s="63">
        <v>6.302378342397546</v>
      </c>
      <c r="I50" s="75"/>
      <c r="J50" s="11"/>
      <c r="K50" s="70"/>
      <c r="L50" s="24"/>
      <c r="M50" s="72"/>
      <c r="N50" s="74"/>
      <c r="O50" s="25"/>
      <c r="P50" s="25"/>
      <c r="T50" s="24"/>
      <c r="U50" s="24"/>
      <c r="V50" s="25"/>
    </row>
    <row r="51" spans="1:22" ht="19.5" customHeight="1">
      <c r="A51" s="68"/>
      <c r="B51" s="37">
        <v>1967</v>
      </c>
      <c r="C51" s="84">
        <v>201.31489817096042</v>
      </c>
      <c r="D51" s="80">
        <v>180193722.77770233</v>
      </c>
      <c r="E51" s="66">
        <v>22235940.65433309</v>
      </c>
      <c r="F51" s="60">
        <v>11.467741846643634</v>
      </c>
      <c r="G51" s="88">
        <v>4.501684405091979</v>
      </c>
      <c r="H51" s="63">
        <v>6.6659762291948255</v>
      </c>
      <c r="I51" s="75"/>
      <c r="J51" s="11"/>
      <c r="K51" s="70"/>
      <c r="L51" s="24"/>
      <c r="M51" s="72"/>
      <c r="N51" s="74"/>
      <c r="O51" s="25"/>
      <c r="P51" s="25"/>
      <c r="T51" s="24"/>
      <c r="U51" s="24"/>
      <c r="V51" s="25"/>
    </row>
    <row r="52" spans="1:22" ht="19.5" customHeight="1">
      <c r="A52" s="68"/>
      <c r="B52" s="37">
        <v>1968</v>
      </c>
      <c r="C52" s="85">
        <v>225.09487063943234</v>
      </c>
      <c r="D52" s="81">
        <v>192179534.65280524</v>
      </c>
      <c r="E52" s="66">
        <v>24779405.30879759</v>
      </c>
      <c r="F52" s="61">
        <v>11.812326203636218</v>
      </c>
      <c r="G52" s="89">
        <v>6.651625645078283</v>
      </c>
      <c r="H52" s="64">
        <v>4.838839096304113</v>
      </c>
      <c r="I52" s="75"/>
      <c r="J52" s="11"/>
      <c r="K52" s="70"/>
      <c r="L52" s="24"/>
      <c r="M52" s="72"/>
      <c r="N52" s="74"/>
      <c r="O52" s="25"/>
      <c r="P52" s="25"/>
      <c r="T52" s="24"/>
      <c r="U52" s="24"/>
      <c r="V52" s="25"/>
    </row>
    <row r="53" spans="1:22" ht="19.5" customHeight="1">
      <c r="A53" s="68"/>
      <c r="B53" s="37">
        <v>1969</v>
      </c>
      <c r="C53" s="84">
        <v>251.5875519558613</v>
      </c>
      <c r="D53" s="80">
        <v>200022643.46266007</v>
      </c>
      <c r="E53" s="66">
        <v>27690721.740530703</v>
      </c>
      <c r="F53" s="60">
        <v>11.769562425465566</v>
      </c>
      <c r="G53" s="88">
        <v>4.08113633120422</v>
      </c>
      <c r="H53" s="63">
        <v>7.386954413905926</v>
      </c>
      <c r="I53" s="75"/>
      <c r="J53" s="11"/>
      <c r="K53" s="70"/>
      <c r="L53" s="24"/>
      <c r="M53" s="72"/>
      <c r="N53" s="74"/>
      <c r="O53" s="25"/>
      <c r="P53" s="24"/>
      <c r="Q53" s="25"/>
      <c r="T53" s="24"/>
      <c r="U53" s="24"/>
      <c r="V53" s="25"/>
    </row>
    <row r="54" spans="1:22" ht="19.5" customHeight="1">
      <c r="A54" s="68"/>
      <c r="B54" s="37">
        <v>1970</v>
      </c>
      <c r="C54" s="84">
        <v>282.98368512207566</v>
      </c>
      <c r="D54" s="80">
        <v>206490286.5101768</v>
      </c>
      <c r="E54" s="66">
        <v>25915847.216021728</v>
      </c>
      <c r="F54" s="60">
        <v>12.479207704092815</v>
      </c>
      <c r="G54" s="88">
        <v>3.233455440620702</v>
      </c>
      <c r="H54" s="63">
        <v>8.956158857619783</v>
      </c>
      <c r="I54" s="75"/>
      <c r="J54" s="11"/>
      <c r="K54" s="70"/>
      <c r="L54" s="24"/>
      <c r="M54" s="72"/>
      <c r="N54" s="74"/>
      <c r="O54" s="25"/>
      <c r="T54" s="24"/>
      <c r="U54" s="24"/>
      <c r="V54" s="25"/>
    </row>
    <row r="55" spans="1:22" ht="19.5" customHeight="1">
      <c r="A55" s="68"/>
      <c r="B55" s="37">
        <v>1971</v>
      </c>
      <c r="C55" s="84">
        <v>351.1171623408511</v>
      </c>
      <c r="D55" s="80">
        <v>217984762.84564587</v>
      </c>
      <c r="E55" s="66">
        <v>23181808.95761686</v>
      </c>
      <c r="F55" s="60">
        <v>24.076821668847643</v>
      </c>
      <c r="G55" s="88">
        <v>5.566594211153159</v>
      </c>
      <c r="H55" s="63">
        <v>17.534171293496996</v>
      </c>
      <c r="I55" s="75"/>
      <c r="J55" s="11"/>
      <c r="K55" s="70"/>
      <c r="L55" s="24"/>
      <c r="M55" s="72"/>
      <c r="N55" s="74"/>
      <c r="O55" s="25"/>
      <c r="T55" s="24"/>
      <c r="U55" s="24"/>
      <c r="V55" s="25"/>
    </row>
    <row r="56" spans="1:22" ht="19.5" customHeight="1">
      <c r="A56" s="68"/>
      <c r="B56" s="37">
        <v>1972</v>
      </c>
      <c r="C56" s="84">
        <v>419.673255988005</v>
      </c>
      <c r="D56" s="80">
        <v>234172089.11695412</v>
      </c>
      <c r="E56" s="66">
        <v>29341374.66355209</v>
      </c>
      <c r="F56" s="60">
        <v>19.52513320342976</v>
      </c>
      <c r="G56" s="88">
        <v>7.425898058191535</v>
      </c>
      <c r="H56" s="63">
        <v>11.262866183984983</v>
      </c>
      <c r="I56" s="75"/>
      <c r="J56" s="11"/>
      <c r="K56" s="70"/>
      <c r="L56" s="24"/>
      <c r="M56" s="72"/>
      <c r="N56" s="74"/>
      <c r="O56" s="25"/>
      <c r="Q56" s="25"/>
      <c r="T56" s="24"/>
      <c r="U56" s="24"/>
      <c r="V56" s="25"/>
    </row>
    <row r="57" spans="1:22" ht="19.5" customHeight="1">
      <c r="A57" s="68"/>
      <c r="B57" s="37">
        <v>1973</v>
      </c>
      <c r="C57" s="84">
        <v>527.88646386554</v>
      </c>
      <c r="D57" s="80">
        <v>241811194.39555225</v>
      </c>
      <c r="E57" s="66">
        <v>36949965.65484091</v>
      </c>
      <c r="F57" s="60">
        <v>25.78510932815503</v>
      </c>
      <c r="G57" s="88">
        <v>3.262175824371141</v>
      </c>
      <c r="H57" s="63">
        <v>21.81140705585267</v>
      </c>
      <c r="I57" s="75"/>
      <c r="J57" s="11"/>
      <c r="K57" s="70"/>
      <c r="L57" s="24"/>
      <c r="M57" s="72"/>
      <c r="N57" s="74"/>
      <c r="O57" s="25"/>
      <c r="P57" s="30"/>
      <c r="T57" s="24"/>
      <c r="U57" s="24"/>
      <c r="V57" s="25"/>
    </row>
    <row r="58" spans="1:22" ht="19.5" customHeight="1">
      <c r="A58" s="68"/>
      <c r="B58" s="37">
        <v>1974</v>
      </c>
      <c r="C58" s="84">
        <v>715.8447762366792</v>
      </c>
      <c r="D58" s="80">
        <v>255339244.41818178</v>
      </c>
      <c r="E58" s="66">
        <v>50943657.11036104</v>
      </c>
      <c r="F58" s="60">
        <v>35.605821561474016</v>
      </c>
      <c r="G58" s="88">
        <v>5.594468054485716</v>
      </c>
      <c r="H58" s="63">
        <v>28.42133121169067</v>
      </c>
      <c r="I58" s="75"/>
      <c r="J58" s="11"/>
      <c r="K58" s="70"/>
      <c r="L58" s="24"/>
      <c r="M58" s="72"/>
      <c r="N58" s="74"/>
      <c r="O58" s="25"/>
      <c r="P58" s="30"/>
      <c r="Q58" s="31"/>
      <c r="T58" s="24"/>
      <c r="U58" s="24"/>
      <c r="V58" s="25"/>
    </row>
    <row r="59" spans="1:22" ht="19.5" customHeight="1">
      <c r="A59" s="68"/>
      <c r="B59" s="37">
        <v>1975</v>
      </c>
      <c r="C59" s="84">
        <v>928.007859487879</v>
      </c>
      <c r="D59" s="80">
        <v>273657530.47714955</v>
      </c>
      <c r="E59" s="66">
        <v>63724658.72257594</v>
      </c>
      <c r="F59" s="60">
        <v>29.638140878330944</v>
      </c>
      <c r="G59" s="88">
        <v>7.174097385894584</v>
      </c>
      <c r="H59" s="63">
        <v>20.960329072379864</v>
      </c>
      <c r="I59" s="75"/>
      <c r="J59" s="11"/>
      <c r="K59" s="70"/>
      <c r="L59" s="24"/>
      <c r="M59" s="72"/>
      <c r="N59" s="74"/>
      <c r="O59" s="25"/>
      <c r="T59" s="24"/>
      <c r="U59" s="24"/>
      <c r="V59" s="25"/>
    </row>
    <row r="60" spans="1:22" ht="19.5" customHeight="1">
      <c r="A60" s="68"/>
      <c r="B60" s="37">
        <v>1976</v>
      </c>
      <c r="C60" s="84">
        <v>1179.6807606898624</v>
      </c>
      <c r="D60" s="80">
        <v>302285567.9800665</v>
      </c>
      <c r="E60" s="66">
        <v>72938008.3596739</v>
      </c>
      <c r="F60" s="60">
        <v>27.119695014314743</v>
      </c>
      <c r="G60" s="88">
        <v>10.461264286424381</v>
      </c>
      <c r="H60" s="63">
        <v>15.080789483538169</v>
      </c>
      <c r="I60" s="75"/>
      <c r="J60" s="11"/>
      <c r="K60" s="70"/>
      <c r="L60" s="24"/>
      <c r="M60" s="72"/>
      <c r="N60" s="74"/>
      <c r="O60" s="25"/>
      <c r="T60" s="24"/>
      <c r="U60" s="24"/>
      <c r="V60" s="25"/>
    </row>
    <row r="61" spans="1:22" ht="19.5" customHeight="1">
      <c r="A61" s="68"/>
      <c r="B61" s="37">
        <v>1977</v>
      </c>
      <c r="C61" s="84">
        <v>1509.4220666793751</v>
      </c>
      <c r="D61" s="80">
        <v>312583123.916363</v>
      </c>
      <c r="E61" s="66">
        <v>83428722.3646757</v>
      </c>
      <c r="F61" s="60">
        <v>27.95174058757084</v>
      </c>
      <c r="G61" s="88">
        <v>3.406565521836484</v>
      </c>
      <c r="H61" s="63">
        <v>23.73657314878244</v>
      </c>
      <c r="I61" s="75"/>
      <c r="J61" s="11"/>
      <c r="K61" s="70"/>
      <c r="L61" s="24"/>
      <c r="M61" s="72"/>
      <c r="N61" s="74"/>
      <c r="O61" s="25"/>
      <c r="T61" s="24"/>
      <c r="U61" s="24"/>
      <c r="V61" s="25"/>
    </row>
    <row r="62" spans="1:22" ht="19.5" customHeight="1">
      <c r="A62" s="68"/>
      <c r="B62" s="37">
        <v>1978</v>
      </c>
      <c r="C62" s="84">
        <v>2247.152041542637</v>
      </c>
      <c r="D62" s="80">
        <v>317281252.1305369</v>
      </c>
      <c r="E62" s="66">
        <v>91217378.84514067</v>
      </c>
      <c r="F62" s="60">
        <v>48.87499600997734</v>
      </c>
      <c r="G62" s="88">
        <v>1.5030012354188926</v>
      </c>
      <c r="H62" s="63">
        <v>46.670536041281366</v>
      </c>
      <c r="I62" s="75"/>
      <c r="J62" s="11"/>
      <c r="K62" s="70"/>
      <c r="L62" s="24"/>
      <c r="M62" s="72"/>
      <c r="N62" s="74"/>
      <c r="O62" s="25"/>
      <c r="T62" s="24"/>
      <c r="U62" s="24"/>
      <c r="V62" s="25"/>
    </row>
    <row r="63" spans="1:22" ht="19.5" customHeight="1">
      <c r="A63" s="68"/>
      <c r="B63" s="37">
        <v>1979</v>
      </c>
      <c r="C63" s="84">
        <v>3924.1243145647763</v>
      </c>
      <c r="D63" s="80">
        <v>315300943.7387852</v>
      </c>
      <c r="E63" s="66">
        <v>111456959.60888226</v>
      </c>
      <c r="F63" s="60">
        <v>74.62656028698987</v>
      </c>
      <c r="G63" s="88">
        <v>-0.6241491983702048</v>
      </c>
      <c r="H63" s="63">
        <v>75.72333608048558</v>
      </c>
      <c r="I63" s="75"/>
      <c r="J63" s="11"/>
      <c r="K63" s="70"/>
      <c r="L63" s="24"/>
      <c r="M63" s="72"/>
      <c r="N63" s="74"/>
      <c r="O63" s="25"/>
      <c r="T63" s="24"/>
      <c r="U63" s="24"/>
      <c r="V63" s="25"/>
    </row>
    <row r="64" spans="1:22" ht="19.5" customHeight="1">
      <c r="A64" s="68"/>
      <c r="B64" s="37">
        <v>1980</v>
      </c>
      <c r="C64" s="84">
        <v>7200.4726298766855</v>
      </c>
      <c r="D64" s="80">
        <v>307584565.5906172</v>
      </c>
      <c r="E64" s="66">
        <v>92861166.01798409</v>
      </c>
      <c r="F64" s="60">
        <v>83.49246997989889</v>
      </c>
      <c r="G64" s="88">
        <v>-2.447305757054991</v>
      </c>
      <c r="H64" s="63">
        <v>88.09574805071983</v>
      </c>
      <c r="I64" s="75"/>
      <c r="J64" s="11"/>
      <c r="K64" s="70"/>
      <c r="L64" s="24"/>
      <c r="M64" s="72"/>
      <c r="N64" s="74"/>
      <c r="O64" s="25"/>
      <c r="T64" s="24"/>
      <c r="U64" s="24"/>
      <c r="V64" s="25"/>
    </row>
    <row r="65" spans="1:22" ht="19.5" customHeight="1">
      <c r="A65" s="68"/>
      <c r="B65" s="37">
        <v>1981</v>
      </c>
      <c r="C65" s="84">
        <v>10876.55964580413</v>
      </c>
      <c r="D65" s="80">
        <v>322522747.63507724</v>
      </c>
      <c r="E65" s="66">
        <v>96919591.37522276</v>
      </c>
      <c r="F65" s="60">
        <v>51.05341280896445</v>
      </c>
      <c r="G65" s="88">
        <v>4.856609763814419</v>
      </c>
      <c r="H65" s="63">
        <v>44.057120623303206</v>
      </c>
      <c r="I65" s="75"/>
      <c r="J65" s="11"/>
      <c r="K65" s="70"/>
      <c r="L65" s="24"/>
      <c r="M65" s="72"/>
      <c r="N65" s="74"/>
      <c r="O65" s="25"/>
      <c r="T65" s="24"/>
      <c r="U65" s="24"/>
      <c r="V65" s="25"/>
    </row>
    <row r="66" spans="1:22" ht="19.5" customHeight="1">
      <c r="A66" s="68"/>
      <c r="B66" s="37">
        <v>1982</v>
      </c>
      <c r="C66" s="84">
        <v>14443.551052777195</v>
      </c>
      <c r="D66" s="80">
        <v>334015380.7622389</v>
      </c>
      <c r="E66" s="66">
        <v>87408135.00933465</v>
      </c>
      <c r="F66" s="60">
        <v>32.79521763436577</v>
      </c>
      <c r="G66" s="88">
        <v>3.5633558288313765</v>
      </c>
      <c r="H66" s="63">
        <v>28.226066615539708</v>
      </c>
      <c r="I66" s="75"/>
      <c r="J66" s="11"/>
      <c r="K66" s="70"/>
      <c r="L66" s="24"/>
      <c r="M66" s="72"/>
      <c r="N66" s="74"/>
      <c r="O66" s="25"/>
      <c r="T66" s="24"/>
      <c r="U66" s="24"/>
      <c r="V66" s="25"/>
    </row>
    <row r="67" spans="1:22" ht="19.5" customHeight="1">
      <c r="A67" s="68"/>
      <c r="B67" s="37">
        <v>1983</v>
      </c>
      <c r="C67" s="84">
        <v>19142.752520387345</v>
      </c>
      <c r="D67" s="80">
        <v>350619303.91155</v>
      </c>
      <c r="E67" s="66">
        <v>83086691.84188913</v>
      </c>
      <c r="F67" s="60">
        <v>32.5349455299401</v>
      </c>
      <c r="G67" s="88">
        <v>4.971005560109276</v>
      </c>
      <c r="H67" s="63">
        <v>26.25862239077719</v>
      </c>
      <c r="I67" s="75"/>
      <c r="J67" s="11"/>
      <c r="K67" s="70"/>
      <c r="L67" s="24"/>
      <c r="M67" s="72"/>
      <c r="N67" s="74"/>
      <c r="O67" s="25"/>
      <c r="T67" s="24"/>
      <c r="U67" s="24"/>
      <c r="V67" s="25"/>
    </row>
    <row r="68" spans="1:22" ht="19.5" customHeight="1">
      <c r="A68" s="68"/>
      <c r="B68" s="37">
        <v>1984</v>
      </c>
      <c r="C68" s="84">
        <v>30281.287547360833</v>
      </c>
      <c r="D68" s="80">
        <v>374152717.9337908</v>
      </c>
      <c r="E68" s="66">
        <v>80721997.57870004</v>
      </c>
      <c r="F68" s="60">
        <v>58.18669501740027</v>
      </c>
      <c r="G68" s="88">
        <v>6.711956175743694</v>
      </c>
      <c r="H68" s="63">
        <v>48.23708672051981</v>
      </c>
      <c r="I68" s="75"/>
      <c r="J68" s="11"/>
      <c r="K68" s="70"/>
      <c r="L68" s="24"/>
      <c r="M68" s="72"/>
      <c r="N68" s="74"/>
      <c r="O68" s="25"/>
      <c r="T68" s="24"/>
      <c r="U68" s="24"/>
      <c r="V68" s="25"/>
    </row>
    <row r="69" spans="1:22" ht="19.5" customHeight="1">
      <c r="A69" s="68"/>
      <c r="B69" s="37">
        <v>1985</v>
      </c>
      <c r="C69" s="84">
        <v>48312.46525226221</v>
      </c>
      <c r="D69" s="80">
        <v>390022230.81677324</v>
      </c>
      <c r="E69" s="66">
        <v>91411693.37991442</v>
      </c>
      <c r="F69" s="60">
        <v>59.5456110533612</v>
      </c>
      <c r="G69" s="88">
        <v>4.241453321686322</v>
      </c>
      <c r="H69" s="63">
        <v>53.053901273812556</v>
      </c>
      <c r="I69" s="75"/>
      <c r="J69" s="11"/>
      <c r="K69" s="70"/>
      <c r="L69" s="24"/>
      <c r="M69" s="72"/>
      <c r="N69" s="74"/>
      <c r="O69" s="25"/>
      <c r="T69" s="24"/>
      <c r="U69" s="24"/>
      <c r="V69" s="25"/>
    </row>
    <row r="70" spans="1:22" ht="19.5" customHeight="1">
      <c r="A70" s="68"/>
      <c r="B70" s="37">
        <v>1986</v>
      </c>
      <c r="C70" s="84">
        <v>70315.835416504</v>
      </c>
      <c r="D70" s="80">
        <v>417370491.6097248</v>
      </c>
      <c r="E70" s="66">
        <v>103301101.84728914</v>
      </c>
      <c r="F70" s="60">
        <v>45.543877857095026</v>
      </c>
      <c r="G70" s="88">
        <v>7.011974865042859</v>
      </c>
      <c r="H70" s="63">
        <v>36.0070945710948</v>
      </c>
      <c r="I70" s="75"/>
      <c r="J70" s="11"/>
      <c r="K70" s="70"/>
      <c r="L70" s="24"/>
      <c r="M70" s="72"/>
      <c r="N70" s="74"/>
      <c r="O70" s="25"/>
      <c r="T70" s="24"/>
      <c r="U70" s="24"/>
      <c r="V70" s="25"/>
    </row>
    <row r="71" spans="1:22" ht="19.5" customHeight="1">
      <c r="A71" s="68"/>
      <c r="B71" s="37">
        <v>1987</v>
      </c>
      <c r="C71" s="84">
        <v>102862.25754092507</v>
      </c>
      <c r="D71" s="80">
        <v>456961092.46816134</v>
      </c>
      <c r="E71" s="66">
        <v>117867126.50446947</v>
      </c>
      <c r="F71" s="60">
        <v>46.28604912625704</v>
      </c>
      <c r="G71" s="88">
        <v>9.485721116924807</v>
      </c>
      <c r="H71" s="63">
        <v>33.6119885167779</v>
      </c>
      <c r="I71" s="75"/>
      <c r="J71" s="11"/>
      <c r="K71" s="70"/>
      <c r="L71" s="24"/>
      <c r="M71" s="72"/>
      <c r="N71" s="74"/>
      <c r="O71" s="25"/>
      <c r="T71" s="24"/>
      <c r="U71" s="24"/>
      <c r="V71" s="25"/>
    </row>
    <row r="72" spans="1:22" ht="19.5" customHeight="1">
      <c r="A72" s="68"/>
      <c r="B72" s="37">
        <v>1988</v>
      </c>
      <c r="C72" s="84">
        <v>177890.54971360226</v>
      </c>
      <c r="D72" s="80">
        <v>466650270.4110015</v>
      </c>
      <c r="E72" s="66">
        <v>124595842.25729464</v>
      </c>
      <c r="F72" s="60">
        <v>72.9405458973387</v>
      </c>
      <c r="G72" s="88">
        <v>2.1203507481362323</v>
      </c>
      <c r="H72" s="63">
        <v>69.34973747188681</v>
      </c>
      <c r="I72" s="75"/>
      <c r="J72" s="11"/>
      <c r="K72" s="70"/>
      <c r="L72" s="24"/>
      <c r="M72" s="72"/>
      <c r="N72" s="74"/>
      <c r="O72" s="25"/>
      <c r="T72" s="24"/>
      <c r="U72" s="24"/>
      <c r="V72" s="25"/>
    </row>
    <row r="73" spans="1:22" ht="19.5" customHeight="1">
      <c r="A73" s="68"/>
      <c r="B73" s="37">
        <v>1989</v>
      </c>
      <c r="C73" s="84">
        <v>312934.3985199968</v>
      </c>
      <c r="D73" s="80">
        <v>467824559.8325291</v>
      </c>
      <c r="E73" s="66">
        <v>146068596.35693115</v>
      </c>
      <c r="F73" s="60">
        <v>75.91400949843066</v>
      </c>
      <c r="G73" s="88">
        <v>0.2516422888801486</v>
      </c>
      <c r="H73" s="63">
        <v>75.47244661740865</v>
      </c>
      <c r="I73" s="75"/>
      <c r="J73" s="11"/>
      <c r="K73" s="70"/>
      <c r="L73" s="24"/>
      <c r="M73" s="72"/>
      <c r="N73" s="74"/>
      <c r="O73" s="25"/>
      <c r="T73" s="24"/>
      <c r="U73" s="24"/>
      <c r="V73" s="25"/>
    </row>
    <row r="74" spans="1:22" ht="19.5" customHeight="1">
      <c r="A74" s="68"/>
      <c r="B74" s="37">
        <v>1990</v>
      </c>
      <c r="C74" s="84">
        <v>541086.9237975607</v>
      </c>
      <c r="D74" s="80">
        <v>511123156.4192487</v>
      </c>
      <c r="E74" s="66">
        <v>205381935.02822506</v>
      </c>
      <c r="F74" s="60">
        <v>72.90746123040378</v>
      </c>
      <c r="G74" s="88">
        <v>9.255306434151194</v>
      </c>
      <c r="H74" s="63">
        <v>58.26001214377271</v>
      </c>
      <c r="I74" s="75"/>
      <c r="J74" s="11"/>
      <c r="K74" s="70"/>
      <c r="L74" s="24"/>
      <c r="M74" s="72"/>
      <c r="N74" s="74"/>
      <c r="O74" s="25"/>
      <c r="T74" s="24"/>
      <c r="U74" s="24"/>
      <c r="V74" s="25"/>
    </row>
    <row r="75" spans="1:22" ht="19.5" customHeight="1">
      <c r="A75" s="68"/>
      <c r="B75" s="37">
        <v>1991</v>
      </c>
      <c r="C75" s="84">
        <v>867419.4758824104</v>
      </c>
      <c r="D75" s="80">
        <v>515858782.36420345</v>
      </c>
      <c r="E75" s="66">
        <v>205327768.2340197</v>
      </c>
      <c r="F75" s="60">
        <v>60.31055967764286</v>
      </c>
      <c r="G75" s="88">
        <v>0.9265136759075716</v>
      </c>
      <c r="H75" s="63">
        <v>58.83889558736536</v>
      </c>
      <c r="I75" s="75"/>
      <c r="J75" s="11"/>
      <c r="K75" s="70"/>
      <c r="L75" s="24"/>
      <c r="M75" s="72"/>
      <c r="N75" s="74"/>
      <c r="O75" s="25"/>
      <c r="T75" s="24"/>
      <c r="U75" s="24"/>
      <c r="V75" s="25"/>
    </row>
    <row r="76" spans="1:22" ht="19.5" customHeight="1">
      <c r="A76" s="68"/>
      <c r="B76" s="37">
        <v>1992</v>
      </c>
      <c r="C76" s="84">
        <v>1505131.26410766</v>
      </c>
      <c r="D76" s="80">
        <v>546729249.1143068</v>
      </c>
      <c r="E76" s="66">
        <v>215652462.13979346</v>
      </c>
      <c r="F76" s="60">
        <v>73.5182695288824</v>
      </c>
      <c r="G76" s="88">
        <v>5.984286360042688</v>
      </c>
      <c r="H76" s="63">
        <v>63.72075096058842</v>
      </c>
      <c r="I76" s="75"/>
      <c r="J76" s="11"/>
      <c r="K76" s="70"/>
      <c r="L76" s="24"/>
      <c r="M76" s="72"/>
      <c r="N76" s="74"/>
      <c r="O76" s="25"/>
      <c r="T76" s="24"/>
      <c r="U76" s="24"/>
      <c r="V76" s="25"/>
    </row>
    <row r="77" spans="1:22" ht="19.5" customHeight="1">
      <c r="A77" s="68"/>
      <c r="B77" s="37">
        <v>1993</v>
      </c>
      <c r="C77" s="84">
        <v>2728239.7186720935</v>
      </c>
      <c r="D77" s="80">
        <v>590697319.8732278</v>
      </c>
      <c r="E77" s="66">
        <v>244115063.83153525</v>
      </c>
      <c r="F77" s="60">
        <v>81.26257714071019</v>
      </c>
      <c r="G77" s="88">
        <v>8.042019121923431</v>
      </c>
      <c r="H77" s="63">
        <v>67.77044580790249</v>
      </c>
      <c r="I77" s="75"/>
      <c r="J77" s="11"/>
      <c r="K77" s="70"/>
      <c r="L77" s="24"/>
      <c r="M77" s="72"/>
      <c r="N77" s="74"/>
      <c r="O77" s="25"/>
      <c r="T77" s="24"/>
      <c r="U77" s="24"/>
      <c r="V77" s="25"/>
    </row>
    <row r="78" spans="1:22" ht="19.5" customHeight="1">
      <c r="A78" s="68"/>
      <c r="B78" s="37">
        <v>1994</v>
      </c>
      <c r="C78" s="84">
        <v>5325282.499316631</v>
      </c>
      <c r="D78" s="80">
        <v>558470848.0690665</v>
      </c>
      <c r="E78" s="66">
        <v>181214713.88961118</v>
      </c>
      <c r="F78" s="60">
        <v>95.19115064817646</v>
      </c>
      <c r="G78" s="88">
        <v>-5.455665824093728</v>
      </c>
      <c r="H78" s="63">
        <v>106.45462507040327</v>
      </c>
      <c r="I78" s="75"/>
      <c r="J78" s="11"/>
      <c r="K78" s="70"/>
      <c r="L78" s="24"/>
      <c r="M78" s="72"/>
      <c r="N78" s="74"/>
      <c r="O78" s="25"/>
      <c r="T78" s="24"/>
      <c r="U78" s="24"/>
      <c r="V78" s="25"/>
    </row>
    <row r="79" spans="1:22" ht="19.5" customHeight="1">
      <c r="A79" s="68"/>
      <c r="B79" s="37">
        <v>1995</v>
      </c>
      <c r="C79" s="84">
        <v>10685802.801859284</v>
      </c>
      <c r="D79" s="80">
        <v>598631736.5993192</v>
      </c>
      <c r="E79" s="66">
        <v>231378921.33715373</v>
      </c>
      <c r="F79" s="60">
        <v>100.66170767899249</v>
      </c>
      <c r="G79" s="88">
        <v>7.19122379782408</v>
      </c>
      <c r="H79" s="63">
        <v>87.19975439170778</v>
      </c>
      <c r="I79" s="75"/>
      <c r="J79" s="11"/>
      <c r="K79" s="70"/>
      <c r="L79" s="24"/>
      <c r="M79" s="72"/>
      <c r="N79" s="74"/>
      <c r="O79" s="25"/>
      <c r="T79" s="24"/>
      <c r="U79" s="24"/>
      <c r="V79" s="25"/>
    </row>
    <row r="80" spans="1:22" ht="19.5" customHeight="1">
      <c r="A80" s="68"/>
      <c r="B80" s="37">
        <v>1996</v>
      </c>
      <c r="C80" s="84">
        <v>20335297.875206523</v>
      </c>
      <c r="D80" s="80">
        <v>640567779.6666342</v>
      </c>
      <c r="E80" s="66">
        <v>249270315.8179406</v>
      </c>
      <c r="F80" s="60">
        <v>90.3020133561539</v>
      </c>
      <c r="G80" s="88">
        <v>7.005315706371235</v>
      </c>
      <c r="H80" s="63">
        <v>77.84351375435742</v>
      </c>
      <c r="I80" s="75"/>
      <c r="J80" s="11"/>
      <c r="K80" s="70"/>
      <c r="L80" s="24"/>
      <c r="M80" s="72"/>
      <c r="N80" s="74"/>
      <c r="O80" s="25"/>
      <c r="T80" s="24"/>
      <c r="U80" s="24"/>
      <c r="V80" s="25"/>
    </row>
    <row r="81" spans="1:22" ht="19.5" customHeight="1">
      <c r="A81" s="68"/>
      <c r="B81" s="37">
        <v>1997</v>
      </c>
      <c r="C81" s="84">
        <v>39695498.17476447</v>
      </c>
      <c r="D81" s="80">
        <v>688794854.1358413</v>
      </c>
      <c r="E81" s="66">
        <v>259812286.7498671</v>
      </c>
      <c r="F81" s="60">
        <v>95.20490143969099</v>
      </c>
      <c r="G81" s="88">
        <v>7.5288011667251595</v>
      </c>
      <c r="H81" s="63">
        <v>81.53731774338544</v>
      </c>
      <c r="I81" s="75"/>
      <c r="J81" s="11"/>
      <c r="K81" s="70"/>
      <c r="L81" s="24"/>
      <c r="M81" s="34"/>
      <c r="N81" s="25"/>
      <c r="O81" s="25"/>
      <c r="T81" s="24"/>
      <c r="U81" s="24"/>
      <c r="V81" s="25"/>
    </row>
    <row r="82" spans="1:22" ht="19.5" customHeight="1">
      <c r="A82" s="68"/>
      <c r="B82" s="37">
        <v>1998</v>
      </c>
      <c r="C82" s="84">
        <v>71892898.31491733</v>
      </c>
      <c r="D82" s="82">
        <v>710091468.829833</v>
      </c>
      <c r="E82" s="66">
        <v>277427866.7286669</v>
      </c>
      <c r="F82" s="60">
        <v>81.1109612440174</v>
      </c>
      <c r="G82" s="88">
        <v>3.0918661145792754</v>
      </c>
      <c r="H82" s="63">
        <v>75.6791957211498</v>
      </c>
      <c r="I82" s="75"/>
      <c r="J82" s="11"/>
      <c r="K82" s="70"/>
      <c r="L82" s="24"/>
      <c r="M82" s="34"/>
      <c r="N82" s="25"/>
      <c r="O82" s="25"/>
      <c r="T82" s="24"/>
      <c r="U82" s="24"/>
      <c r="V82" s="25"/>
    </row>
    <row r="83" spans="1:22" ht="19.5" customHeight="1">
      <c r="A83" s="68"/>
      <c r="B83" s="37">
        <v>1999</v>
      </c>
      <c r="C83" s="84">
        <v>107164345.10741569</v>
      </c>
      <c r="D83" s="82">
        <v>686024303.9735008</v>
      </c>
      <c r="E83" s="66">
        <v>253382484.04764196</v>
      </c>
      <c r="F83" s="60">
        <v>49.061100079727595</v>
      </c>
      <c r="G83" s="88">
        <v>-3.389304887156669</v>
      </c>
      <c r="H83" s="63">
        <v>54.29047467842051</v>
      </c>
      <c r="I83" s="75"/>
      <c r="J83" s="11"/>
      <c r="K83" s="70"/>
      <c r="L83" s="24"/>
      <c r="M83" s="34"/>
      <c r="N83" s="25"/>
      <c r="O83" s="25"/>
      <c r="T83" s="24"/>
      <c r="U83" s="24"/>
      <c r="V83" s="25"/>
    </row>
    <row r="84" spans="1:22" ht="19.5" customHeight="1">
      <c r="A84" s="68"/>
      <c r="B84" s="37">
        <v>2000</v>
      </c>
      <c r="C84" s="84">
        <v>170666714.83665276</v>
      </c>
      <c r="D84" s="82">
        <v>731576737.0594432</v>
      </c>
      <c r="E84" s="66">
        <v>271546016.165449</v>
      </c>
      <c r="F84" s="60">
        <v>59.256994166843214</v>
      </c>
      <c r="G84" s="88">
        <v>6.640061120589962</v>
      </c>
      <c r="H84" s="63">
        <v>49.34068162878614</v>
      </c>
      <c r="I84" s="75"/>
      <c r="J84" s="11"/>
      <c r="K84" s="70"/>
      <c r="L84" s="24"/>
      <c r="M84" s="34"/>
      <c r="N84" s="25"/>
      <c r="O84" s="25"/>
      <c r="T84" s="24"/>
      <c r="U84" s="24"/>
      <c r="V84" s="25"/>
    </row>
    <row r="85" spans="1:22" ht="19.5" customHeight="1">
      <c r="A85" s="68"/>
      <c r="B85" s="39">
        <v>2001</v>
      </c>
      <c r="C85" s="86">
        <v>245428759.55928332</v>
      </c>
      <c r="D85" s="83">
        <v>687957858.5864984</v>
      </c>
      <c r="E85" s="67">
        <v>200650918.25056055</v>
      </c>
      <c r="F85" s="60">
        <v>43.80587321563334</v>
      </c>
      <c r="G85" s="88">
        <v>-5.962310754750078</v>
      </c>
      <c r="H85" s="63">
        <v>52.92365685484697</v>
      </c>
      <c r="I85" s="75"/>
      <c r="J85" s="11"/>
      <c r="K85" s="70"/>
      <c r="L85" s="24"/>
      <c r="M85" s="34"/>
      <c r="N85" s="25"/>
      <c r="O85" s="25"/>
      <c r="T85" s="24"/>
      <c r="U85" s="24"/>
      <c r="V85" s="25"/>
    </row>
    <row r="86" spans="1:22" ht="19.5" customHeight="1">
      <c r="A86" s="68"/>
      <c r="B86" s="39">
        <v>2002</v>
      </c>
      <c r="C86" s="86">
        <v>359358871.4203771</v>
      </c>
      <c r="D86" s="83">
        <v>732195465.7934886</v>
      </c>
      <c r="E86" s="67">
        <v>236356164.8342641</v>
      </c>
      <c r="F86" s="60">
        <v>46.42084817837903</v>
      </c>
      <c r="G86" s="88">
        <v>6.430278636235414</v>
      </c>
      <c r="H86" s="63">
        <v>37.57442905775531</v>
      </c>
      <c r="I86" s="75"/>
      <c r="J86" s="11"/>
      <c r="K86" s="70"/>
      <c r="L86" s="24"/>
      <c r="M86" s="34"/>
      <c r="N86" s="25"/>
      <c r="O86" s="25"/>
      <c r="T86" s="24"/>
      <c r="U86" s="24"/>
      <c r="V86" s="25"/>
    </row>
    <row r="87" spans="1:22" ht="19.5" customHeight="1">
      <c r="A87" s="68"/>
      <c r="B87" s="39">
        <v>2003</v>
      </c>
      <c r="C87" s="86">
        <v>468015146.38634473</v>
      </c>
      <c r="D87" s="83">
        <v>773258855.3099909</v>
      </c>
      <c r="E87" s="67">
        <v>314049410.03861165</v>
      </c>
      <c r="F87" s="60">
        <v>30.23614653966945</v>
      </c>
      <c r="G87" s="88">
        <v>5.608255095106514</v>
      </c>
      <c r="H87" s="63">
        <v>23.320043894659648</v>
      </c>
      <c r="I87" s="75"/>
      <c r="J87" s="11"/>
      <c r="K87" s="70"/>
      <c r="L87" s="24"/>
      <c r="M87" s="34"/>
      <c r="N87" s="25"/>
      <c r="O87" s="25"/>
      <c r="T87" s="24"/>
      <c r="U87" s="24"/>
      <c r="V87" s="25"/>
    </row>
    <row r="88" spans="1:22" ht="19.5" customHeight="1">
      <c r="A88" s="68"/>
      <c r="B88" s="40">
        <v>2004</v>
      </c>
      <c r="C88" s="86">
        <v>577023497.3038095</v>
      </c>
      <c r="D88" s="83">
        <v>847834433.7327977</v>
      </c>
      <c r="E88" s="67">
        <v>402668845.09402454</v>
      </c>
      <c r="F88" s="60">
        <v>23.291628862686167</v>
      </c>
      <c r="G88" s="88">
        <v>9.644322584952533</v>
      </c>
      <c r="H88" s="63">
        <v>12.446888225479881</v>
      </c>
      <c r="I88" s="75"/>
      <c r="J88" s="11"/>
      <c r="K88" s="70"/>
      <c r="L88" s="24"/>
      <c r="M88" s="34"/>
      <c r="N88" s="25"/>
      <c r="O88" s="25"/>
      <c r="T88" s="24"/>
      <c r="U88" s="24"/>
      <c r="V88" s="25"/>
    </row>
    <row r="89" spans="1:22" ht="19.5" customHeight="1">
      <c r="A89" s="68"/>
      <c r="B89" s="40">
        <v>2005</v>
      </c>
      <c r="C89" s="86">
        <v>673702942.7439305</v>
      </c>
      <c r="D89" s="83">
        <v>924223072.500832</v>
      </c>
      <c r="E89" s="67">
        <v>499741069.4900176</v>
      </c>
      <c r="F89" s="60">
        <v>16.754854159642335</v>
      </c>
      <c r="G89" s="88">
        <v>9.00985330729192</v>
      </c>
      <c r="H89" s="63">
        <v>7.10486310858316</v>
      </c>
      <c r="I89" s="75"/>
      <c r="J89" s="11"/>
      <c r="K89" s="70"/>
      <c r="L89" s="24"/>
      <c r="M89" s="34"/>
      <c r="N89" s="25"/>
      <c r="O89" s="25"/>
      <c r="T89" s="24"/>
      <c r="U89" s="24"/>
      <c r="V89" s="25"/>
    </row>
    <row r="90" spans="1:27" s="16" customFormat="1" ht="19.5" customHeight="1">
      <c r="A90" s="68"/>
      <c r="B90" s="40">
        <v>2006</v>
      </c>
      <c r="C90" s="86">
        <v>789227555.1090611</v>
      </c>
      <c r="D90" s="83">
        <v>989932591.9572194</v>
      </c>
      <c r="E90" s="67">
        <v>547585958.3685334</v>
      </c>
      <c r="F90" s="60">
        <v>17.147707845034716</v>
      </c>
      <c r="G90" s="88">
        <v>7.109703426748013</v>
      </c>
      <c r="H90" s="63">
        <v>9.37170405401379</v>
      </c>
      <c r="I90" s="75"/>
      <c r="J90" s="11"/>
      <c r="K90" s="70"/>
      <c r="L90" s="24"/>
      <c r="M90" s="34"/>
      <c r="N90" s="25"/>
      <c r="O90" s="25"/>
      <c r="S90" s="43"/>
      <c r="T90" s="24"/>
      <c r="U90" s="24"/>
      <c r="V90" s="25"/>
      <c r="X90" s="50"/>
      <c r="Y90" s="47"/>
      <c r="Z90" s="47"/>
      <c r="AA90" s="47"/>
    </row>
    <row r="91" spans="1:22" ht="19.5" customHeight="1">
      <c r="A91" s="68"/>
      <c r="B91" s="40">
        <v>2007</v>
      </c>
      <c r="C91" s="86">
        <v>880460879.1593069</v>
      </c>
      <c r="D91" s="83">
        <v>1039730731.1668158</v>
      </c>
      <c r="E91" s="67">
        <v>678635565.7811472</v>
      </c>
      <c r="F91" s="60">
        <v>11.559824978188772</v>
      </c>
      <c r="G91" s="88">
        <v>5.030457590161703</v>
      </c>
      <c r="H91" s="63">
        <v>6.216641855932153</v>
      </c>
      <c r="I91" s="75"/>
      <c r="J91" s="11"/>
      <c r="K91" s="70"/>
      <c r="L91" s="24"/>
      <c r="M91" s="34"/>
      <c r="N91" s="25"/>
      <c r="O91" s="25"/>
      <c r="T91" s="24"/>
      <c r="U91" s="24"/>
      <c r="V91" s="25"/>
    </row>
    <row r="92" spans="1:22" ht="19.5" customHeight="1">
      <c r="A92" s="68"/>
      <c r="B92" s="40">
        <v>2008</v>
      </c>
      <c r="C92" s="87">
        <v>994782858.4153633</v>
      </c>
      <c r="D92" s="82">
        <v>1048519070.2858175</v>
      </c>
      <c r="E92" s="66">
        <v>774367681.4358945</v>
      </c>
      <c r="F92" s="60">
        <v>12.984333769061337</v>
      </c>
      <c r="G92" s="88">
        <v>0.8452514536277249</v>
      </c>
      <c r="H92" s="63">
        <v>12.037336553239314</v>
      </c>
      <c r="I92" s="75"/>
      <c r="J92" s="11"/>
      <c r="K92" s="70"/>
      <c r="L92" s="24"/>
      <c r="M92" s="34"/>
      <c r="N92" s="25"/>
      <c r="O92" s="25"/>
      <c r="T92" s="24"/>
      <c r="U92" s="24"/>
      <c r="V92" s="25"/>
    </row>
    <row r="93" spans="1:22" ht="19.5" customHeight="1">
      <c r="A93" s="68"/>
      <c r="B93" s="40">
        <v>2009</v>
      </c>
      <c r="C93" s="87">
        <v>999191848.0592389</v>
      </c>
      <c r="D93" s="82">
        <v>999191848.0592387</v>
      </c>
      <c r="E93" s="66">
        <v>646894530.666061</v>
      </c>
      <c r="F93" s="60">
        <v>0.44321126028437163</v>
      </c>
      <c r="G93" s="88">
        <v>-4.704465910489603</v>
      </c>
      <c r="H93" s="63">
        <v>5.401803158937952</v>
      </c>
      <c r="I93" s="75"/>
      <c r="J93" s="11"/>
      <c r="K93" s="70"/>
      <c r="L93" s="24"/>
      <c r="M93" s="34"/>
      <c r="N93" s="25"/>
      <c r="O93" s="25"/>
      <c r="T93" s="24"/>
      <c r="U93" s="24"/>
      <c r="V93" s="25"/>
    </row>
    <row r="94" spans="1:23" ht="19.5" customHeight="1">
      <c r="A94" s="68"/>
      <c r="B94" s="40">
        <v>2010</v>
      </c>
      <c r="C94" s="87">
        <v>1160013978.2579618</v>
      </c>
      <c r="D94" s="82">
        <v>1083996978.589435</v>
      </c>
      <c r="E94" s="66">
        <v>772366614.5798062</v>
      </c>
      <c r="F94" s="60">
        <v>16.095220403478322</v>
      </c>
      <c r="G94" s="88">
        <v>8.487372139285966</v>
      </c>
      <c r="H94" s="63">
        <v>7.012657892039925</v>
      </c>
      <c r="I94" s="75"/>
      <c r="J94" s="11"/>
      <c r="K94" s="70"/>
      <c r="L94" s="24"/>
      <c r="M94" s="34"/>
      <c r="N94" s="25"/>
      <c r="O94" s="25"/>
      <c r="T94" s="24"/>
      <c r="U94" s="24"/>
      <c r="V94" s="25"/>
      <c r="W94" s="42"/>
    </row>
    <row r="95" spans="1:22" ht="19.5" customHeight="1">
      <c r="A95" s="68"/>
      <c r="B95" s="40">
        <v>2011</v>
      </c>
      <c r="C95" s="87">
        <v>1394477165.5209951</v>
      </c>
      <c r="D95" s="82">
        <v>1204466934.811707</v>
      </c>
      <c r="E95" s="66">
        <v>831691448.3141361</v>
      </c>
      <c r="F95" s="60">
        <v>20.212100169270016</v>
      </c>
      <c r="G95" s="88">
        <v>11.113495572564688</v>
      </c>
      <c r="H95" s="63">
        <v>8.188568409103226</v>
      </c>
      <c r="I95" s="75"/>
      <c r="J95" s="11"/>
      <c r="K95" s="70"/>
      <c r="L95" s="24"/>
      <c r="M95" s="34"/>
      <c r="N95" s="25"/>
      <c r="O95" s="25"/>
      <c r="T95" s="24"/>
      <c r="U95" s="24"/>
      <c r="V95" s="25"/>
    </row>
    <row r="96" spans="1:22" ht="19.5" customHeight="1">
      <c r="A96" s="68"/>
      <c r="B96" s="40">
        <v>2012</v>
      </c>
      <c r="C96" s="87">
        <v>1569672114.915071</v>
      </c>
      <c r="D96" s="82">
        <v>1262160181.6927834</v>
      </c>
      <c r="E96" s="66">
        <v>871122993.0041751</v>
      </c>
      <c r="F96" s="60">
        <v>12.563486425295523</v>
      </c>
      <c r="G96" s="88">
        <v>4.7899402809339335</v>
      </c>
      <c r="H96" s="63">
        <v>7.418217935348821</v>
      </c>
      <c r="I96" s="75"/>
      <c r="J96" s="11"/>
      <c r="K96" s="70"/>
      <c r="L96" s="24"/>
      <c r="M96" s="34"/>
      <c r="N96" s="25"/>
      <c r="O96" s="25"/>
      <c r="T96" s="24"/>
      <c r="U96" s="24"/>
      <c r="V96" s="25"/>
    </row>
    <row r="97" spans="1:22" ht="19.5" customHeight="1">
      <c r="A97" s="68"/>
      <c r="B97" s="40">
        <v>2013</v>
      </c>
      <c r="C97" s="87">
        <v>1809713086.7027307</v>
      </c>
      <c r="D97" s="82">
        <v>1369334106.5651824</v>
      </c>
      <c r="E97" s="66">
        <v>950350602.4392598</v>
      </c>
      <c r="F97" s="60">
        <v>15.29242760362392</v>
      </c>
      <c r="G97" s="88">
        <v>8.491309298686602</v>
      </c>
      <c r="H97" s="63">
        <v>6.268813925190258</v>
      </c>
      <c r="I97" s="75"/>
      <c r="J97" s="11"/>
      <c r="K97" s="70"/>
      <c r="L97" s="24"/>
      <c r="M97" s="34"/>
      <c r="N97" s="25"/>
      <c r="O97" s="25"/>
      <c r="T97" s="24"/>
      <c r="U97" s="24"/>
      <c r="V97" s="25"/>
    </row>
    <row r="98" spans="1:22" ht="19.5" customHeight="1">
      <c r="A98" s="68"/>
      <c r="B98" s="40">
        <v>2014</v>
      </c>
      <c r="C98" s="87">
        <v>2044465875.8224711</v>
      </c>
      <c r="D98" s="82">
        <v>1440083364.7530813</v>
      </c>
      <c r="E98" s="66">
        <v>934855430.4893863</v>
      </c>
      <c r="F98" s="60">
        <v>12.971823591520604</v>
      </c>
      <c r="G98" s="88">
        <v>5.166690718408034</v>
      </c>
      <c r="H98" s="63">
        <v>7.421677738259746</v>
      </c>
      <c r="I98" s="75"/>
      <c r="J98" s="11"/>
      <c r="K98" s="70"/>
      <c r="L98" s="24"/>
      <c r="M98" s="34"/>
      <c r="N98" s="25"/>
      <c r="O98" s="25"/>
      <c r="T98" s="24"/>
      <c r="U98" s="24"/>
      <c r="V98" s="25"/>
    </row>
    <row r="99" spans="1:22" ht="19.5" customHeight="1">
      <c r="A99" s="68"/>
      <c r="B99" s="58">
        <v>2015</v>
      </c>
      <c r="C99" s="87">
        <v>2338647493.683106</v>
      </c>
      <c r="D99" s="82">
        <v>1527725205.5106273</v>
      </c>
      <c r="E99" s="66">
        <v>861879255.772063</v>
      </c>
      <c r="F99" s="60">
        <v>14.389167427032163</v>
      </c>
      <c r="G99" s="88">
        <v>6.085886616194131</v>
      </c>
      <c r="H99" s="65">
        <v>7.826941995477952</v>
      </c>
      <c r="I99" s="75"/>
      <c r="J99" s="11"/>
      <c r="K99" s="70"/>
      <c r="L99" s="24"/>
      <c r="M99" s="34"/>
      <c r="N99" s="25"/>
      <c r="O99" s="25"/>
      <c r="T99" s="24"/>
      <c r="U99" s="24"/>
      <c r="V99" s="25"/>
    </row>
    <row r="100" spans="1:22" ht="19.5" customHeight="1">
      <c r="A100" s="68"/>
      <c r="B100" s="58">
        <v>2016</v>
      </c>
      <c r="C100" s="87">
        <v>2608525749.332598</v>
      </c>
      <c r="D100" s="82">
        <v>1576365402.5566144</v>
      </c>
      <c r="E100" s="66">
        <v>862744469.375989</v>
      </c>
      <c r="F100" s="60">
        <v>11.539928799806603</v>
      </c>
      <c r="G100" s="88">
        <v>3.183831547096162</v>
      </c>
      <c r="H100" s="65">
        <v>8.098262225217411</v>
      </c>
      <c r="I100" s="75"/>
      <c r="J100" s="11"/>
      <c r="K100" s="70"/>
      <c r="L100" s="24"/>
      <c r="M100" s="34"/>
      <c r="N100" s="25"/>
      <c r="O100" s="25"/>
      <c r="T100" s="24"/>
      <c r="U100" s="24"/>
      <c r="V100" s="25"/>
    </row>
    <row r="101" spans="1:22" ht="19.5" customHeight="1">
      <c r="A101" s="68"/>
      <c r="B101" s="58">
        <v>2017</v>
      </c>
      <c r="C101" s="87">
        <v>3104906706.2630377</v>
      </c>
      <c r="D101" s="82">
        <v>1693310339.89514</v>
      </c>
      <c r="E101" s="66">
        <v>851045500.235209</v>
      </c>
      <c r="F101" s="60">
        <v>19.02917604157983</v>
      </c>
      <c r="G101" s="88">
        <v>7.418643998964924</v>
      </c>
      <c r="H101" s="65">
        <v>10.808674928652778</v>
      </c>
      <c r="I101" s="75"/>
      <c r="J101" s="11"/>
      <c r="K101" s="70"/>
      <c r="L101" s="24"/>
      <c r="M101" s="34"/>
      <c r="N101" s="25"/>
      <c r="O101" s="25"/>
      <c r="T101" s="24"/>
      <c r="U101" s="24"/>
      <c r="V101" s="25"/>
    </row>
    <row r="102" spans="1:22" ht="40.5" customHeight="1">
      <c r="A102" s="68"/>
      <c r="B102" s="78" t="s">
        <v>13</v>
      </c>
      <c r="C102" s="78"/>
      <c r="D102" s="78"/>
      <c r="E102" s="78"/>
      <c r="F102" s="78"/>
      <c r="G102" s="78"/>
      <c r="H102" s="78"/>
      <c r="I102" s="75"/>
      <c r="J102" s="11"/>
      <c r="K102" s="70"/>
      <c r="L102" s="24"/>
      <c r="M102" s="34"/>
      <c r="N102" s="25"/>
      <c r="O102" s="25"/>
      <c r="T102" s="24"/>
      <c r="U102" s="24"/>
      <c r="V102" s="25"/>
    </row>
    <row r="103" spans="1:22" ht="40.5" customHeight="1">
      <c r="A103" s="68"/>
      <c r="B103" s="79" t="s">
        <v>14</v>
      </c>
      <c r="C103" s="79"/>
      <c r="D103" s="79"/>
      <c r="E103" s="79"/>
      <c r="F103" s="79"/>
      <c r="G103" s="79"/>
      <c r="H103" s="79"/>
      <c r="I103" s="75"/>
      <c r="J103" s="11"/>
      <c r="K103" s="70"/>
      <c r="L103" s="24"/>
      <c r="M103" s="34"/>
      <c r="N103" s="25"/>
      <c r="O103" s="25"/>
      <c r="T103" s="24"/>
      <c r="U103" s="24"/>
      <c r="V103" s="25"/>
    </row>
    <row r="104" spans="1:22" ht="20.25">
      <c r="A104" s="68"/>
      <c r="B104" s="71" t="s">
        <v>19</v>
      </c>
      <c r="C104" s="13"/>
      <c r="D104" s="15"/>
      <c r="E104" s="13"/>
      <c r="F104" s="13"/>
      <c r="G104" s="13"/>
      <c r="H104" s="13"/>
      <c r="I104" s="75"/>
      <c r="J104" s="11"/>
      <c r="K104" s="70"/>
      <c r="T104" s="24"/>
      <c r="U104" s="24"/>
      <c r="V104" s="25"/>
    </row>
    <row r="105" spans="1:22" ht="20.25">
      <c r="A105" s="68"/>
      <c r="B105" s="71" t="s">
        <v>20</v>
      </c>
      <c r="C105" s="14"/>
      <c r="D105" s="14"/>
      <c r="E105" s="14"/>
      <c r="F105" s="14"/>
      <c r="G105" s="14"/>
      <c r="H105" s="14"/>
      <c r="I105" s="75"/>
      <c r="J105" s="11"/>
      <c r="K105" s="70"/>
      <c r="T105" s="24"/>
      <c r="U105" s="24"/>
      <c r="V105" s="25"/>
    </row>
  </sheetData>
  <sheetProtection/>
  <mergeCells count="4">
    <mergeCell ref="C3:D3"/>
    <mergeCell ref="C4:D4"/>
    <mergeCell ref="B102:H102"/>
    <mergeCell ref="B103:H103"/>
  </mergeCells>
  <printOptions verticalCentered="1"/>
  <pageMargins left="0.44" right="0.48" top="0.42" bottom="0.984251968503937" header="0.28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Ali Emre Mutlu</cp:lastModifiedBy>
  <cp:lastPrinted>2018-02-21T07:55:56Z</cp:lastPrinted>
  <dcterms:created xsi:type="dcterms:W3CDTF">2010-03-30T12:42:54Z</dcterms:created>
  <dcterms:modified xsi:type="dcterms:W3CDTF">2018-05-08T14:10:35Z</dcterms:modified>
  <cp:category/>
  <cp:version/>
  <cp:contentType/>
  <cp:contentStatus/>
</cp:coreProperties>
</file>