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028"/>
  </bookViews>
  <sheets>
    <sheet name="5.10-5.11 MYB Gerç.-GSYHya Oran" sheetId="1" r:id="rId1"/>
  </sheets>
  <definedNames>
    <definedName name="_KAM186">#REF!</definedName>
    <definedName name="_KAM84">#REF!</definedName>
    <definedName name="_KAM85">#REF!</definedName>
    <definedName name="_KAM86">#REF!</definedName>
    <definedName name="_KAM87">#REF!</definedName>
    <definedName name="_KAM88">#REF!</definedName>
    <definedName name="_KAM89">#REF!</definedName>
    <definedName name="_KK84">#REF!</definedName>
    <definedName name="_KK8488">#REF!</definedName>
    <definedName name="_KK85">#REF!</definedName>
    <definedName name="_KK86">#REF!</definedName>
    <definedName name="_KK87">#REF!</definedName>
    <definedName name="_KK88">#REF!</definedName>
    <definedName name="_PB8489">#REF!</definedName>
    <definedName name="_PB86">#REF!</definedName>
    <definedName name="_PB87">#REF!</definedName>
    <definedName name="_PB88">#REF!</definedName>
    <definedName name="_PB89">#REF!</definedName>
    <definedName name="DKY">#REF!</definedName>
    <definedName name="DSY">#REF!</definedName>
    <definedName name="FY">#REF!</definedName>
    <definedName name="GD">#REF!</definedName>
    <definedName name="GKY">#REF!</definedName>
    <definedName name="ILBY">#REF!</definedName>
    <definedName name="KHGC">#REF!</definedName>
    <definedName name="KITY">#REF!</definedName>
    <definedName name="KKD">#REF!</definedName>
    <definedName name="KSDC">#REF!</definedName>
    <definedName name="KY">#REF!</definedName>
    <definedName name="M">#REF!</definedName>
    <definedName name="MIY">#REF!</definedName>
    <definedName name="OY">#REF!</definedName>
    <definedName name="_xlnm.Print_Area" localSheetId="0">'5.10-5.11 MYB Gerç.-GSYHya Oran'!$C$3:$S$34,'5.10-5.11 MYB Gerç.-GSYHya Oran'!$C$36:$S$67</definedName>
  </definedNames>
  <calcPr calcId="145621"/>
</workbook>
</file>

<file path=xl/calcChain.xml><?xml version="1.0" encoding="utf-8"?>
<calcChain xmlns="http://schemas.openxmlformats.org/spreadsheetml/2006/main">
  <c r="H21" i="1" l="1"/>
  <c r="H20" i="1" s="1"/>
  <c r="G21" i="1"/>
  <c r="G20" i="1" s="1"/>
  <c r="F21" i="1"/>
  <c r="F20" i="1" s="1"/>
  <c r="E21" i="1"/>
  <c r="D21" i="1"/>
</calcChain>
</file>

<file path=xl/sharedStrings.xml><?xml version="1.0" encoding="utf-8"?>
<sst xmlns="http://schemas.openxmlformats.org/spreadsheetml/2006/main" count="104" uniqueCount="56">
  <si>
    <t>TABLO 5.10 : KONSOLİDE BÜTÇE/MERKEZİ YÖNETİM BÜTÇESİ GERÇEKLEŞMELERİ (CARİ FİYATLARLA) (1)</t>
  </si>
  <si>
    <t>(Bin TL)</t>
  </si>
  <si>
    <t>TABLE 5.10 : CONSOLIDATED BUDGET/CENTRAL GOVERNMENT BUDGET REALIZATIONS (AT CURRENT PRICES) (1)</t>
  </si>
  <si>
    <t>(In Thousands of TL)</t>
  </si>
  <si>
    <t>HARCAMALAR</t>
  </si>
  <si>
    <t>EXPENDITURES</t>
  </si>
  <si>
    <t>Faiz Harcaması</t>
  </si>
  <si>
    <t>Interest Payments</t>
  </si>
  <si>
    <t>Faiz Hariç Harcama</t>
  </si>
  <si>
    <t>Non-Interest Expenditures</t>
  </si>
  <si>
    <t>Personel Giderleri</t>
  </si>
  <si>
    <t>Personnel Expenditures</t>
  </si>
  <si>
    <t xml:space="preserve">Sosyal Güv. Kur. Devlet Primi </t>
  </si>
  <si>
    <t>Social Sec. Ins. Gov. Premium Exp.</t>
  </si>
  <si>
    <t>Mal ve Hizmet Alımları</t>
  </si>
  <si>
    <t>Goods and Services Purchase Exp.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</si>
  <si>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</si>
  <si>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</si>
  <si>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</si>
  <si>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</si>
  <si>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</si>
  <si>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</si>
  <si>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</si>
  <si>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</si>
  <si>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</si>
  <si>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Reserve Appropriation</t>
  </si>
  <si>
    <t>GELİRLER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</si>
  <si>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</si>
  <si>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</si>
  <si>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</si>
  <si>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</si>
  <si>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</si>
  <si>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</si>
  <si>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</si>
  <si>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</si>
  <si>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Interest, Shares and Fines</t>
  </si>
  <si>
    <t>Alınan Bağış ve Yardımlar</t>
  </si>
  <si>
    <t>Capital Revenues</t>
  </si>
  <si>
    <t>Özel Büt. ve Düzen. Denet. Kur. Gel.</t>
  </si>
  <si>
    <t>Special Budget and Reg. and Sup. Ins. Rev.</t>
  </si>
  <si>
    <t>FAİZ DIŞI DENGE</t>
  </si>
  <si>
    <t>PRIMARY BALANCE</t>
  </si>
  <si>
    <t>BÜTÇE DENGESİ</t>
  </si>
  <si>
    <t>BALANCE</t>
  </si>
  <si>
    <t>KAYNAK: Kalkınma Bakanlığı, Maliye Bakanlığı</t>
  </si>
  <si>
    <t>SOURCE: Ministry of Development, Ministry of Finance</t>
  </si>
  <si>
    <t>(1) 2004 ve 2005 yıllarında Konsolide Bütçe, 2006 yılı ve sonrasında Merkezi Yönetim Bütçesi esas alınmıştır.</t>
  </si>
  <si>
    <t>(1) Consolidated Budget in 2004 and 2005, Central Government Budget in 2006 and after.</t>
  </si>
  <si>
    <t>Not (2): Düzenleyici ve denetleyici kurumların gelir fazlaları genel bütçe vergi dışı gelirlerinden düşülmüştür.</t>
  </si>
  <si>
    <t>Note (2): Excess revenues of the Regulatory-Supervisory Institutions are deducted from general budget non-tax revenues.</t>
  </si>
  <si>
    <t>TABLO 5.11 : KONSOLİDE BÜTÇE/MERKEZİ YÖNETİM BÜTÇESİ GERÇEKLEŞMELERİ (GSYH'YA ORAN) (1)</t>
  </si>
  <si>
    <t>(Yüzde)</t>
  </si>
  <si>
    <t>TABLE 5.11 : CONSOLIDATED BUDGET/CENTRAL GOVERNMENT BUDGET REALIZATIONS (SHARE IN GDP) (1)</t>
  </si>
  <si>
    <t>(Percentage)</t>
  </si>
  <si>
    <t>Not (1): Analitik Bütçe Sınıflandırmasına göre hazırlanmıştır.</t>
  </si>
  <si>
    <t>Note (1): Compliant with Analytical Budget Classification.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</si>
</sst>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#,##0.0_);\(#,##0.0\)"/>
  </numFmts>
  <fonts count="12">
    <font>
      <sz val="12"/>
      <name val="SWISS"/>
      <charset val="162"/>
    </font>
    <font>
      <sz val="12"/>
      <name val="SWISS"/>
      <charset val="162"/>
    </font>
    <font>
      <sz val="14"/>
      <name val="Tahoma"/>
      <family val="2"/>
      <charset val="162"/>
    </font>
    <font>
      <b/>
      <sz val="14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2"/>
      <color indexed="8"/>
      <name val="Tahoma"/>
      <family val="2"/>
      <charset val="162"/>
    </font>
    <font>
      <sz val="12"/>
      <name val="Tahoma"/>
      <family val="2"/>
      <charset val="162"/>
    </font>
    <font>
      <sz val="10"/>
      <name val="Arial"/>
      <family val="2"/>
      <charset val="162"/>
    </font>
    <font>
      <b/>
      <sz val="15"/>
      <name val="Tahoma"/>
      <family val="2"/>
      <charset val="162"/>
    </font>
    <font>
      <sz val="12"/>
      <name val="Arial"/>
      <family val="2"/>
      <charset val="16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64" fontId="0" fillId="2" borderId="0"/>
    <xf numFmtId="164" fontId="1" fillId="2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Alignment="0" applyProtection="0">
      <protection locked="0"/>
    </xf>
    <xf numFmtId="0" fontId="9" fillId="2" borderId="0"/>
  </cellStyleXfs>
  <cellXfs count="57">
    <xf numFmtId="164" fontId="0" fillId="2" borderId="0" xfId="0"/>
    <xf numFmtId="164" fontId="2" fillId="0" borderId="0" xfId="0" applyNumberFormat="1" applyFont="1" applyFill="1"/>
    <xf numFmtId="164" fontId="3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3" fillId="3" borderId="1" xfId="0" applyFont="1" applyFill="1" applyBorder="1" applyProtection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3" fillId="3" borderId="0" xfId="0" applyNumberFormat="1" applyFont="1" applyFill="1" applyBorder="1" applyAlignment="1">
      <alignment horizontal="right"/>
    </xf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3" borderId="7" xfId="0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3" fillId="3" borderId="4" xfId="0" applyFont="1" applyFill="1" applyBorder="1" applyProtection="1"/>
    <xf numFmtId="3" fontId="3" fillId="3" borderId="0" xfId="0" applyNumberFormat="1" applyFont="1" applyFill="1" applyAlignment="1" applyProtection="1">
      <alignment horizontal="right"/>
    </xf>
    <xf numFmtId="164" fontId="2" fillId="3" borderId="0" xfId="0" applyNumberFormat="1" applyFont="1" applyFill="1" applyBorder="1"/>
    <xf numFmtId="164" fontId="3" fillId="3" borderId="5" xfId="0" applyFont="1" applyFill="1" applyBorder="1" applyAlignment="1" applyProtection="1">
      <alignment horizontal="left"/>
    </xf>
    <xf numFmtId="164" fontId="3" fillId="3" borderId="4" xfId="0" applyFont="1" applyFill="1" applyBorder="1" applyAlignment="1" applyProtection="1">
      <alignment horizontal="left" indent="1"/>
    </xf>
    <xf numFmtId="164" fontId="3" fillId="3" borderId="5" xfId="0" applyFont="1" applyFill="1" applyBorder="1" applyAlignment="1" applyProtection="1">
      <alignment horizontal="left" indent="1"/>
    </xf>
    <xf numFmtId="164" fontId="2" fillId="3" borderId="4" xfId="0" applyFont="1" applyFill="1" applyBorder="1" applyAlignment="1" applyProtection="1">
      <alignment horizontal="left" indent="3"/>
    </xf>
    <xf numFmtId="164" fontId="2" fillId="3" borderId="5" xfId="0" applyFont="1" applyFill="1" applyBorder="1" applyAlignment="1" applyProtection="1">
      <alignment horizontal="left" indent="3"/>
    </xf>
    <xf numFmtId="164" fontId="3" fillId="3" borderId="4" xfId="1" applyFont="1" applyFill="1" applyBorder="1" applyProtection="1"/>
    <xf numFmtId="3" fontId="3" fillId="3" borderId="0" xfId="1" applyNumberFormat="1" applyFont="1" applyFill="1" applyAlignment="1" applyProtection="1">
      <alignment horizontal="right"/>
    </xf>
    <xf numFmtId="164" fontId="2" fillId="3" borderId="0" xfId="1" applyNumberFormat="1" applyFont="1" applyFill="1" applyBorder="1"/>
    <xf numFmtId="164" fontId="3" fillId="3" borderId="5" xfId="1" applyFont="1" applyFill="1" applyBorder="1" applyProtection="1"/>
    <xf numFmtId="164" fontId="3" fillId="3" borderId="4" xfId="1" applyFont="1" applyFill="1" applyBorder="1" applyAlignment="1" applyProtection="1">
      <alignment horizontal="left" indent="1"/>
    </xf>
    <xf numFmtId="164" fontId="3" fillId="3" borderId="5" xfId="1" applyFont="1" applyFill="1" applyBorder="1" applyAlignment="1" applyProtection="1">
      <alignment horizontal="left" indent="1"/>
    </xf>
    <xf numFmtId="164" fontId="2" fillId="3" borderId="4" xfId="1" applyFont="1" applyFill="1" applyBorder="1" applyAlignment="1" applyProtection="1">
      <alignment horizontal="left" indent="3"/>
    </xf>
    <xf numFmtId="3" fontId="2" fillId="3" borderId="0" xfId="1" applyNumberFormat="1" applyFont="1" applyFill="1" applyAlignment="1" applyProtection="1">
      <alignment horizontal="right"/>
    </xf>
    <xf numFmtId="164" fontId="2" fillId="3" borderId="5" xfId="1" applyFont="1" applyFill="1" applyBorder="1" applyAlignment="1" applyProtection="1">
      <alignment horizontal="left" indent="3"/>
    </xf>
    <xf numFmtId="164" fontId="2" fillId="0" borderId="5" xfId="1" applyFont="1" applyFill="1" applyBorder="1" applyAlignment="1" applyProtection="1">
      <alignment horizontal="left" indent="3"/>
    </xf>
    <xf numFmtId="164" fontId="3" fillId="3" borderId="5" xfId="1" applyFont="1" applyFill="1" applyBorder="1" applyAlignment="1" applyProtection="1">
      <alignment horizontal="left" vertical="center" wrapText="1" indent="1"/>
    </xf>
    <xf numFmtId="164" fontId="3" fillId="3" borderId="5" xfId="0" applyFont="1" applyFill="1" applyBorder="1" applyAlignment="1" applyProtection="1">
      <alignment vertical="center" wrapText="1"/>
    </xf>
    <xf numFmtId="164" fontId="3" fillId="3" borderId="5" xfId="0" applyFont="1" applyFill="1" applyBorder="1" applyProtection="1"/>
    <xf numFmtId="164" fontId="3" fillId="3" borderId="6" xfId="0" applyFont="1" applyFill="1" applyBorder="1" applyProtection="1"/>
    <xf numFmtId="3" fontId="3" fillId="3" borderId="7" xfId="0" applyNumberFormat="1" applyFont="1" applyFill="1" applyBorder="1" applyAlignment="1" applyProtection="1">
      <alignment horizontal="right"/>
    </xf>
    <xf numFmtId="164" fontId="3" fillId="3" borderId="8" xfId="0" applyFont="1" applyFill="1" applyBorder="1" applyProtection="1"/>
    <xf numFmtId="164" fontId="2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4" fontId="5" fillId="3" borderId="0" xfId="0" applyNumberFormat="1" applyFont="1" applyFill="1" applyAlignment="1">
      <alignment horizontal="right" vertical="top"/>
    </xf>
    <xf numFmtId="164" fontId="2" fillId="3" borderId="0" xfId="0" applyNumberFormat="1" applyFont="1" applyFill="1" applyAlignment="1">
      <alignment vertical="top"/>
    </xf>
    <xf numFmtId="164" fontId="6" fillId="3" borderId="0" xfId="0" applyFont="1" applyFill="1" applyBorder="1" applyAlignment="1" applyProtection="1">
      <alignment vertical="top"/>
    </xf>
    <xf numFmtId="164" fontId="6" fillId="3" borderId="0" xfId="0" applyFont="1" applyFill="1" applyBorder="1" applyAlignment="1" applyProtection="1">
      <alignment horizontal="right" vertical="top"/>
    </xf>
    <xf numFmtId="165" fontId="6" fillId="3" borderId="0" xfId="0" applyNumberFormat="1" applyFont="1" applyFill="1" applyAlignment="1">
      <alignment vertical="top"/>
    </xf>
    <xf numFmtId="164" fontId="6" fillId="3" borderId="0" xfId="0" applyNumberFormat="1" applyFont="1" applyFill="1" applyAlignment="1">
      <alignment horizontal="right" vertical="top"/>
    </xf>
    <xf numFmtId="164" fontId="8" fillId="3" borderId="0" xfId="2" applyNumberFormat="1" applyFont="1" applyFill="1" applyBorder="1" applyAlignment="1" applyProtection="1">
      <alignment horizontal="right"/>
    </xf>
    <xf numFmtId="164" fontId="8" fillId="3" borderId="7" xfId="2" applyNumberFormat="1" applyFont="1" applyFill="1" applyBorder="1" applyAlignment="1" applyProtection="1">
      <alignment horizontal="right"/>
    </xf>
    <xf numFmtId="1" fontId="2" fillId="0" borderId="0" xfId="0" applyNumberFormat="1" applyFont="1" applyFill="1"/>
    <xf numFmtId="1" fontId="2" fillId="3" borderId="0" xfId="0" applyNumberFormat="1" applyFont="1" applyFill="1"/>
    <xf numFmtId="166" fontId="2" fillId="3" borderId="0" xfId="0" applyNumberFormat="1" applyFont="1" applyFill="1"/>
    <xf numFmtId="167" fontId="10" fillId="2" borderId="0" xfId="5" applyNumberFormat="1" applyFont="1" applyBorder="1" applyAlignment="1">
      <alignment horizontal="right"/>
    </xf>
    <xf numFmtId="167" fontId="11" fillId="3" borderId="0" xfId="5" applyNumberFormat="1" applyFont="1" applyFill="1" applyBorder="1" applyAlignment="1">
      <alignment horizontal="right"/>
    </xf>
    <xf numFmtId="167" fontId="11" fillId="2" borderId="0" xfId="5" applyNumberFormat="1" applyFont="1" applyBorder="1" applyAlignment="1">
      <alignment horizontal="right"/>
    </xf>
  </cellXfs>
  <cellStyles count="6">
    <cellStyle name="f‰H_x0010_‹Ëf‰h,ÿt$_x0018_è¸Wÿÿé&gt;Ëÿÿ÷Ç_x0001_" xfId="3"/>
    <cellStyle name="Normal" xfId="0" builtinId="0"/>
    <cellStyle name="Normal 2" xfId="1"/>
    <cellStyle name="Normal 5" xfId="4"/>
    <cellStyle name="Normal_Sayfa1" xfId="5"/>
    <cellStyle name="Normal_T 5-12-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"/>
  <sheetViews>
    <sheetView tabSelected="1" view="pageBreakPreview" topLeftCell="A37" zoomScale="55" zoomScaleNormal="70" zoomScaleSheetLayoutView="55" workbookViewId="0">
      <selection activeCell="K71" sqref="K71"/>
    </sheetView>
  </sheetViews>
  <sheetFormatPr defaultColWidth="8.90625" defaultRowHeight="17.399999999999999"/>
  <cols>
    <col min="1" max="1" width="4.453125" style="1" customWidth="1"/>
    <col min="2" max="2" width="5.08984375" style="3" customWidth="1"/>
    <col min="3" max="3" width="42.1796875" style="3" customWidth="1"/>
    <col min="4" max="17" width="16.08984375" style="3" customWidth="1"/>
    <col min="18" max="18" width="2.453125" style="3" customWidth="1"/>
    <col min="19" max="19" width="53.36328125" style="3" customWidth="1"/>
    <col min="20" max="20" width="3" style="3" customWidth="1"/>
    <col min="21" max="29" width="14.90625" style="3" customWidth="1"/>
    <col min="30" max="16384" width="8.90625" style="3"/>
  </cols>
  <sheetData>
    <row r="1" spans="3:19" s="1" customFormat="1"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3:19" s="1" customFormat="1" ht="21.9" customHeight="1"/>
    <row r="3" spans="3:19" ht="21.9" customHeight="1">
      <c r="C3" s="2" t="s">
        <v>0</v>
      </c>
      <c r="S3" s="4" t="s">
        <v>1</v>
      </c>
    </row>
    <row r="4" spans="3:19" ht="21.9" customHeight="1">
      <c r="C4" s="2" t="s">
        <v>2</v>
      </c>
      <c r="S4" s="5" t="s">
        <v>3</v>
      </c>
    </row>
    <row r="5" spans="3:19" ht="21.9" customHeight="1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3:19" ht="21.9" customHeight="1">
      <c r="C6" s="9"/>
      <c r="D6" s="10">
        <v>2004</v>
      </c>
      <c r="E6" s="10">
        <v>2005</v>
      </c>
      <c r="F6" s="10">
        <v>2006</v>
      </c>
      <c r="G6" s="10">
        <v>2007</v>
      </c>
      <c r="H6" s="10">
        <v>2008</v>
      </c>
      <c r="I6" s="10">
        <v>2009</v>
      </c>
      <c r="J6" s="10">
        <v>2010</v>
      </c>
      <c r="K6" s="10">
        <v>2011</v>
      </c>
      <c r="L6" s="10">
        <v>2012</v>
      </c>
      <c r="M6" s="10">
        <v>2013</v>
      </c>
      <c r="N6" s="10">
        <v>2014</v>
      </c>
      <c r="O6" s="10">
        <v>2015</v>
      </c>
      <c r="P6" s="10">
        <v>2016</v>
      </c>
      <c r="Q6" s="10">
        <v>2017</v>
      </c>
      <c r="R6" s="10"/>
      <c r="S6" s="11"/>
    </row>
    <row r="7" spans="3:19" ht="21.9" customHeight="1"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</row>
    <row r="8" spans="3:19" ht="21.9" customHeight="1">
      <c r="C8" s="16" t="s">
        <v>4</v>
      </c>
      <c r="D8" s="17">
        <v>141020860</v>
      </c>
      <c r="E8" s="17">
        <v>146097573</v>
      </c>
      <c r="F8" s="17">
        <v>178126033</v>
      </c>
      <c r="G8" s="17">
        <v>204067681</v>
      </c>
      <c r="H8" s="17">
        <v>227030561</v>
      </c>
      <c r="I8" s="17">
        <v>268219185</v>
      </c>
      <c r="J8" s="17">
        <v>294358724</v>
      </c>
      <c r="K8" s="17">
        <v>314606792</v>
      </c>
      <c r="L8" s="17">
        <v>361886686.00000006</v>
      </c>
      <c r="M8" s="17">
        <v>408224559.99999994</v>
      </c>
      <c r="N8" s="17">
        <v>448752336.99999994</v>
      </c>
      <c r="O8" s="17">
        <v>506305093.00000006</v>
      </c>
      <c r="P8" s="17">
        <v>584071431.00000012</v>
      </c>
      <c r="Q8" s="17">
        <v>677722316.99999988</v>
      </c>
      <c r="R8" s="18"/>
      <c r="S8" s="19" t="s">
        <v>5</v>
      </c>
    </row>
    <row r="9" spans="3:19" ht="21.9" customHeight="1">
      <c r="C9" s="20" t="s">
        <v>6</v>
      </c>
      <c r="D9" s="17">
        <v>56488490</v>
      </c>
      <c r="E9" s="17">
        <v>45679532</v>
      </c>
      <c r="F9" s="17">
        <v>45962709</v>
      </c>
      <c r="G9" s="17">
        <v>48752891</v>
      </c>
      <c r="H9" s="17">
        <v>50661305</v>
      </c>
      <c r="I9" s="17">
        <v>53200894</v>
      </c>
      <c r="J9" s="17">
        <v>48298762</v>
      </c>
      <c r="K9" s="17">
        <v>42231558</v>
      </c>
      <c r="L9" s="17">
        <v>48416047</v>
      </c>
      <c r="M9" s="17">
        <v>49986049.999999993</v>
      </c>
      <c r="N9" s="17">
        <v>49913316.999999993</v>
      </c>
      <c r="O9" s="17">
        <v>53004239</v>
      </c>
      <c r="P9" s="17">
        <v>50246537</v>
      </c>
      <c r="Q9" s="17">
        <v>56711803.000000007</v>
      </c>
      <c r="R9" s="18"/>
      <c r="S9" s="21" t="s">
        <v>7</v>
      </c>
    </row>
    <row r="10" spans="3:19" ht="21.9" customHeight="1">
      <c r="C10" s="20" t="s">
        <v>8</v>
      </c>
      <c r="D10" s="17">
        <v>84532370</v>
      </c>
      <c r="E10" s="17">
        <v>100418041</v>
      </c>
      <c r="F10" s="17">
        <v>132163324</v>
      </c>
      <c r="G10" s="17">
        <v>155314790</v>
      </c>
      <c r="H10" s="17">
        <v>176369256</v>
      </c>
      <c r="I10" s="17">
        <v>215018291</v>
      </c>
      <c r="J10" s="17">
        <v>246059962</v>
      </c>
      <c r="K10" s="17">
        <v>272375234</v>
      </c>
      <c r="L10" s="17">
        <v>313470639.00000006</v>
      </c>
      <c r="M10" s="17">
        <v>358238509.99999994</v>
      </c>
      <c r="N10" s="17">
        <v>398839019.99999994</v>
      </c>
      <c r="O10" s="17">
        <v>453300854.00000006</v>
      </c>
      <c r="P10" s="17">
        <v>533824894.00000006</v>
      </c>
      <c r="Q10" s="17">
        <v>621010514</v>
      </c>
      <c r="R10" s="18"/>
      <c r="S10" s="21" t="s">
        <v>9</v>
      </c>
    </row>
    <row r="11" spans="3:19" ht="21.9" customHeight="1">
      <c r="C11" s="22" t="s">
        <v>10</v>
      </c>
      <c r="D11" s="17">
        <v>28947995</v>
      </c>
      <c r="E11" s="17">
        <v>31855941</v>
      </c>
      <c r="F11" s="17">
        <v>37812207</v>
      </c>
      <c r="G11" s="17">
        <v>43568839</v>
      </c>
      <c r="H11" s="17">
        <v>48856322</v>
      </c>
      <c r="I11" s="17">
        <v>55946887</v>
      </c>
      <c r="J11" s="17">
        <v>62315338</v>
      </c>
      <c r="K11" s="17">
        <v>72914142</v>
      </c>
      <c r="L11" s="17">
        <v>86462709.999999985</v>
      </c>
      <c r="M11" s="17">
        <v>96235367.000000015</v>
      </c>
      <c r="N11" s="17">
        <v>110370088</v>
      </c>
      <c r="O11" s="17">
        <v>125051412.00000001</v>
      </c>
      <c r="P11" s="17">
        <v>148864123.00000003</v>
      </c>
      <c r="Q11" s="17">
        <v>162139045</v>
      </c>
      <c r="R11" s="18"/>
      <c r="S11" s="23" t="s">
        <v>11</v>
      </c>
    </row>
    <row r="12" spans="3:19" ht="21.9" customHeight="1">
      <c r="C12" s="22" t="s">
        <v>12</v>
      </c>
      <c r="D12" s="17">
        <v>4024011</v>
      </c>
      <c r="E12" s="17">
        <v>4533029</v>
      </c>
      <c r="F12" s="17">
        <v>5075096</v>
      </c>
      <c r="G12" s="17">
        <v>5804535</v>
      </c>
      <c r="H12" s="17">
        <v>6407540</v>
      </c>
      <c r="I12" s="17">
        <v>7208282.9999999991</v>
      </c>
      <c r="J12" s="17">
        <v>11062515</v>
      </c>
      <c r="K12" s="17">
        <v>12849764.000000002</v>
      </c>
      <c r="L12" s="17">
        <v>14728208</v>
      </c>
      <c r="M12" s="17">
        <v>16306461</v>
      </c>
      <c r="N12" s="17">
        <v>18928941.000000004</v>
      </c>
      <c r="O12" s="17">
        <v>21044781</v>
      </c>
      <c r="P12" s="17">
        <v>24699191</v>
      </c>
      <c r="Q12" s="17">
        <v>27266938.000000004</v>
      </c>
      <c r="R12" s="18"/>
      <c r="S12" s="23" t="s">
        <v>13</v>
      </c>
    </row>
    <row r="13" spans="3:19" ht="21.9" customHeight="1">
      <c r="C13" s="22" t="s">
        <v>14</v>
      </c>
      <c r="D13" s="17">
        <v>12683651</v>
      </c>
      <c r="E13" s="17">
        <v>14446291</v>
      </c>
      <c r="F13" s="17">
        <v>19001460</v>
      </c>
      <c r="G13" s="17">
        <v>22257921</v>
      </c>
      <c r="H13" s="17">
        <v>24411518</v>
      </c>
      <c r="I13" s="17">
        <v>29798912.000000004</v>
      </c>
      <c r="J13" s="17">
        <v>29184905</v>
      </c>
      <c r="K13" s="17">
        <v>32797259.000000004</v>
      </c>
      <c r="L13" s="17">
        <v>32893602</v>
      </c>
      <c r="M13" s="17">
        <v>36386232</v>
      </c>
      <c r="N13" s="17">
        <v>40800579</v>
      </c>
      <c r="O13" s="17">
        <v>45563391</v>
      </c>
      <c r="P13" s="17">
        <v>54100121.000000007</v>
      </c>
      <c r="Q13" s="17">
        <v>63469539.000000007</v>
      </c>
      <c r="R13" s="18"/>
      <c r="S13" s="23" t="s">
        <v>15</v>
      </c>
    </row>
    <row r="14" spans="3:19" ht="21.9" customHeight="1">
      <c r="C14" s="22" t="s">
        <v>16</v>
      </c>
      <c r="D14" s="17">
        <v>27682899</v>
      </c>
      <c r="E14" s="17">
        <v>35222709</v>
      </c>
      <c r="F14" s="17">
        <v>49851206</v>
      </c>
      <c r="G14" s="17">
        <v>63291856</v>
      </c>
      <c r="H14" s="17">
        <v>70360436</v>
      </c>
      <c r="I14" s="17">
        <v>91975805.000000015</v>
      </c>
      <c r="J14" s="17">
        <v>101857080.99999999</v>
      </c>
      <c r="K14" s="17">
        <v>110498851.00000001</v>
      </c>
      <c r="L14" s="17">
        <v>129477019</v>
      </c>
      <c r="M14" s="17">
        <v>148742593</v>
      </c>
      <c r="N14" s="17">
        <v>162282182</v>
      </c>
      <c r="O14" s="17">
        <v>182671028</v>
      </c>
      <c r="P14" s="17">
        <v>224847098.00000006</v>
      </c>
      <c r="Q14" s="17">
        <v>270962127.99999994</v>
      </c>
      <c r="R14" s="18"/>
      <c r="S14" s="23" t="s">
        <v>17</v>
      </c>
    </row>
    <row r="15" spans="3:19" ht="21.9" customHeight="1">
      <c r="C15" s="22" t="s">
        <v>18</v>
      </c>
      <c r="D15" s="17">
        <v>8050334</v>
      </c>
      <c r="E15" s="17">
        <v>9805447</v>
      </c>
      <c r="F15" s="17">
        <v>12097713</v>
      </c>
      <c r="G15" s="17">
        <v>13003480</v>
      </c>
      <c r="H15" s="17">
        <v>18515893</v>
      </c>
      <c r="I15" s="17">
        <v>20071509</v>
      </c>
      <c r="J15" s="17">
        <v>26010306</v>
      </c>
      <c r="K15" s="17">
        <v>30905295</v>
      </c>
      <c r="L15" s="17">
        <v>34365315</v>
      </c>
      <c r="M15" s="17">
        <v>43767278</v>
      </c>
      <c r="N15" s="17">
        <v>48200817</v>
      </c>
      <c r="O15" s="17">
        <v>57199129</v>
      </c>
      <c r="P15" s="17">
        <v>59676903</v>
      </c>
      <c r="Q15" s="17">
        <v>70541087</v>
      </c>
      <c r="R15" s="18"/>
      <c r="S15" s="23" t="s">
        <v>19</v>
      </c>
    </row>
    <row r="16" spans="3:19" ht="21.9" customHeight="1">
      <c r="C16" s="22" t="s">
        <v>20</v>
      </c>
      <c r="D16" s="17">
        <v>437298</v>
      </c>
      <c r="E16" s="17">
        <v>1545598</v>
      </c>
      <c r="F16" s="17">
        <v>2637015</v>
      </c>
      <c r="G16" s="17">
        <v>3542364</v>
      </c>
      <c r="H16" s="17">
        <v>3173794</v>
      </c>
      <c r="I16" s="17">
        <v>4319248</v>
      </c>
      <c r="J16" s="17">
        <v>6772643</v>
      </c>
      <c r="K16" s="17">
        <v>6738618</v>
      </c>
      <c r="L16" s="17">
        <v>6006362.0000000009</v>
      </c>
      <c r="M16" s="17">
        <v>7665522</v>
      </c>
      <c r="N16" s="17">
        <v>7706602.9999999991</v>
      </c>
      <c r="O16" s="17">
        <v>10438226</v>
      </c>
      <c r="P16" s="17">
        <v>8881418.0000000019</v>
      </c>
      <c r="Q16" s="17">
        <v>13341261.999999998</v>
      </c>
      <c r="R16" s="18"/>
      <c r="S16" s="23" t="s">
        <v>21</v>
      </c>
    </row>
    <row r="17" spans="1:29" ht="21.9" customHeight="1">
      <c r="C17" s="22" t="s">
        <v>22</v>
      </c>
      <c r="D17" s="17">
        <v>2668958</v>
      </c>
      <c r="E17" s="17">
        <v>3009026</v>
      </c>
      <c r="F17" s="17">
        <v>5688627</v>
      </c>
      <c r="G17" s="17">
        <v>3845795</v>
      </c>
      <c r="H17" s="17">
        <v>4643753</v>
      </c>
      <c r="I17" s="17">
        <v>5697647</v>
      </c>
      <c r="J17" s="17">
        <v>8857174</v>
      </c>
      <c r="K17" s="17">
        <v>5671305</v>
      </c>
      <c r="L17" s="17">
        <v>9537423</v>
      </c>
      <c r="M17" s="17">
        <v>9135057</v>
      </c>
      <c r="N17" s="17">
        <v>10549809.999999998</v>
      </c>
      <c r="O17" s="17">
        <v>11332886.999999998</v>
      </c>
      <c r="P17" s="17">
        <v>12756040</v>
      </c>
      <c r="Q17" s="17">
        <v>13290515</v>
      </c>
      <c r="R17" s="18"/>
      <c r="S17" s="23" t="s">
        <v>23</v>
      </c>
    </row>
    <row r="18" spans="1:29" ht="21.9" customHeight="1">
      <c r="C18" s="22" t="s">
        <v>24</v>
      </c>
      <c r="D18" s="17">
        <v>37224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/>
      <c r="S18" s="23" t="s">
        <v>25</v>
      </c>
      <c r="U18" s="52"/>
      <c r="V18" s="52"/>
      <c r="W18" s="52"/>
      <c r="X18" s="52"/>
      <c r="AC18" s="52"/>
    </row>
    <row r="19" spans="1:29" ht="12.75" customHeight="1"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1"/>
    </row>
    <row r="20" spans="1:29" ht="21.9" customHeight="1">
      <c r="C20" s="24" t="s">
        <v>26</v>
      </c>
      <c r="D20" s="25">
        <v>110720859</v>
      </c>
      <c r="E20" s="25">
        <v>137980944</v>
      </c>
      <c r="F20" s="25">
        <f>+F21+F26</f>
        <v>173483430</v>
      </c>
      <c r="G20" s="25">
        <f>+G21+G26</f>
        <v>190359772</v>
      </c>
      <c r="H20" s="25">
        <f>+H21+H26</f>
        <v>209598472</v>
      </c>
      <c r="I20" s="25">
        <v>215458340.99999997</v>
      </c>
      <c r="J20" s="25">
        <v>254277434.99999997</v>
      </c>
      <c r="K20" s="25">
        <v>296823602</v>
      </c>
      <c r="L20" s="25">
        <v>332474895</v>
      </c>
      <c r="M20" s="25">
        <v>389681985</v>
      </c>
      <c r="N20" s="25">
        <v>425382787</v>
      </c>
      <c r="O20" s="25">
        <v>482779899.99999994</v>
      </c>
      <c r="P20" s="25">
        <v>554139501.99999988</v>
      </c>
      <c r="Q20" s="25">
        <v>630349066</v>
      </c>
      <c r="R20" s="26"/>
      <c r="S20" s="27" t="s">
        <v>27</v>
      </c>
      <c r="U20" s="25"/>
      <c r="V20" s="25"/>
      <c r="W20" s="25"/>
      <c r="X20" s="25"/>
      <c r="AC20" s="25"/>
    </row>
    <row r="21" spans="1:29" ht="21.9" customHeight="1">
      <c r="C21" s="28" t="s">
        <v>28</v>
      </c>
      <c r="D21" s="25">
        <f t="shared" ref="D21:H21" si="0">+D22+D23+D24+D25</f>
        <v>108940174</v>
      </c>
      <c r="E21" s="25">
        <f t="shared" si="0"/>
        <v>135756182</v>
      </c>
      <c r="F21" s="25">
        <f t="shared" si="0"/>
        <v>168546745</v>
      </c>
      <c r="G21" s="25">
        <f t="shared" si="0"/>
        <v>184802652</v>
      </c>
      <c r="H21" s="25">
        <f t="shared" si="0"/>
        <v>203026914</v>
      </c>
      <c r="I21" s="25">
        <v>208610435.99999997</v>
      </c>
      <c r="J21" s="25">
        <v>246051495.99999997</v>
      </c>
      <c r="K21" s="25">
        <v>286554013</v>
      </c>
      <c r="L21" s="25">
        <v>320535674</v>
      </c>
      <c r="M21" s="25">
        <v>375563758</v>
      </c>
      <c r="N21" s="25">
        <v>408675836.99999994</v>
      </c>
      <c r="O21" s="25">
        <v>464187529.99999994</v>
      </c>
      <c r="P21" s="25">
        <v>533202563.99999988</v>
      </c>
      <c r="Q21" s="25">
        <v>607215045</v>
      </c>
      <c r="R21" s="26"/>
      <c r="S21" s="29" t="s">
        <v>29</v>
      </c>
      <c r="U21" s="25"/>
      <c r="V21" s="25"/>
      <c r="W21" s="25"/>
      <c r="X21" s="25"/>
      <c r="AC21" s="25"/>
    </row>
    <row r="22" spans="1:29" ht="21.9" customHeight="1">
      <c r="C22" s="30" t="s">
        <v>30</v>
      </c>
      <c r="D22" s="25">
        <v>90076861</v>
      </c>
      <c r="E22" s="25">
        <v>106929227</v>
      </c>
      <c r="F22" s="25">
        <v>137480292</v>
      </c>
      <c r="G22" s="25">
        <v>152835111</v>
      </c>
      <c r="H22" s="25">
        <v>168108959.99999997</v>
      </c>
      <c r="I22" s="25">
        <v>172440423</v>
      </c>
      <c r="J22" s="25">
        <v>210560387.99999997</v>
      </c>
      <c r="K22" s="25">
        <v>253809179</v>
      </c>
      <c r="L22" s="25">
        <v>278780848.00000006</v>
      </c>
      <c r="M22" s="25">
        <v>326169164</v>
      </c>
      <c r="N22" s="25">
        <v>352514456.99999994</v>
      </c>
      <c r="O22" s="25">
        <v>407818454.99999994</v>
      </c>
      <c r="P22" s="25">
        <v>459001741</v>
      </c>
      <c r="Q22" s="25">
        <v>536047657.99999982</v>
      </c>
      <c r="R22" s="26"/>
      <c r="S22" s="32" t="s">
        <v>31</v>
      </c>
      <c r="U22" s="31"/>
      <c r="V22" s="31"/>
      <c r="W22" s="31"/>
      <c r="X22" s="31"/>
      <c r="AC22" s="31"/>
    </row>
    <row r="23" spans="1:29" ht="21.9" customHeight="1">
      <c r="C23" s="30" t="s">
        <v>32</v>
      </c>
      <c r="D23" s="25">
        <v>17500089</v>
      </c>
      <c r="E23" s="25">
        <v>25468472</v>
      </c>
      <c r="F23" s="25">
        <v>26970347</v>
      </c>
      <c r="G23" s="25">
        <v>24042946</v>
      </c>
      <c r="H23" s="25">
        <v>23248016.000000019</v>
      </c>
      <c r="I23" s="25">
        <v>28865080.298869979</v>
      </c>
      <c r="J23" s="25">
        <v>27253795.143889979</v>
      </c>
      <c r="K23" s="25">
        <v>28080421.000000007</v>
      </c>
      <c r="L23" s="25">
        <v>36694045.999999948</v>
      </c>
      <c r="M23" s="25">
        <v>38193727.000000007</v>
      </c>
      <c r="N23" s="25">
        <v>45331732.999999978</v>
      </c>
      <c r="O23" s="25">
        <v>47195396</v>
      </c>
      <c r="P23" s="25">
        <v>60251228.999999918</v>
      </c>
      <c r="Q23" s="25">
        <v>57332095.000000216</v>
      </c>
      <c r="R23" s="26"/>
      <c r="S23" s="33" t="s">
        <v>33</v>
      </c>
      <c r="U23" s="31"/>
      <c r="V23" s="31"/>
      <c r="W23" s="31"/>
      <c r="X23" s="31"/>
      <c r="AC23" s="31"/>
    </row>
    <row r="24" spans="1:29" ht="21.9" customHeight="1">
      <c r="C24" s="30" t="s">
        <v>34</v>
      </c>
      <c r="D24" s="25">
        <v>161194</v>
      </c>
      <c r="E24" s="25">
        <v>2025121</v>
      </c>
      <c r="F24" s="25">
        <v>1841123.9999999998</v>
      </c>
      <c r="G24" s="25">
        <v>6079990</v>
      </c>
      <c r="H24" s="25">
        <v>8127041.9999999991</v>
      </c>
      <c r="I24" s="25">
        <v>2044436.0000000002</v>
      </c>
      <c r="J24" s="25">
        <v>2921753</v>
      </c>
      <c r="K24" s="25">
        <v>2529671</v>
      </c>
      <c r="L24" s="25">
        <v>2053986.0000000002</v>
      </c>
      <c r="M24" s="25">
        <v>10105295.999999998</v>
      </c>
      <c r="N24" s="25">
        <v>9548532</v>
      </c>
      <c r="O24" s="25">
        <v>7933030</v>
      </c>
      <c r="P24" s="25">
        <v>12827654.999999998</v>
      </c>
      <c r="Q24" s="25">
        <v>11672678</v>
      </c>
      <c r="R24" s="26"/>
      <c r="S24" s="32" t="s">
        <v>37</v>
      </c>
      <c r="U24" s="31"/>
      <c r="V24" s="31"/>
      <c r="W24" s="31"/>
      <c r="X24" s="31"/>
      <c r="AC24" s="31"/>
    </row>
    <row r="25" spans="1:29" ht="21.9" customHeight="1">
      <c r="C25" s="30" t="s">
        <v>36</v>
      </c>
      <c r="D25" s="25">
        <v>1202030</v>
      </c>
      <c r="E25" s="25">
        <v>1333362</v>
      </c>
      <c r="F25" s="25">
        <v>2254982</v>
      </c>
      <c r="G25" s="25">
        <v>1844605</v>
      </c>
      <c r="H25" s="25">
        <v>3542895.9999999995</v>
      </c>
      <c r="I25" s="25">
        <v>5260496.7011299999</v>
      </c>
      <c r="J25" s="25">
        <v>5315559.8561100001</v>
      </c>
      <c r="K25" s="25">
        <v>2134741.9999999995</v>
      </c>
      <c r="L25" s="25">
        <v>3006794</v>
      </c>
      <c r="M25" s="25">
        <v>1095571</v>
      </c>
      <c r="N25" s="25">
        <v>1281115</v>
      </c>
      <c r="O25" s="25">
        <v>1240649</v>
      </c>
      <c r="P25" s="25">
        <v>1121939</v>
      </c>
      <c r="Q25" s="25">
        <v>2162614</v>
      </c>
      <c r="R25" s="26"/>
      <c r="S25" s="32" t="s">
        <v>35</v>
      </c>
      <c r="U25" s="31"/>
      <c r="V25" s="31"/>
      <c r="W25" s="31"/>
      <c r="X25" s="31"/>
      <c r="AC25" s="31"/>
    </row>
    <row r="26" spans="1:29" ht="21.9" customHeight="1">
      <c r="C26" s="28" t="s">
        <v>38</v>
      </c>
      <c r="D26" s="25">
        <v>1780685</v>
      </c>
      <c r="E26" s="25">
        <v>2224762</v>
      </c>
      <c r="F26" s="25">
        <v>4936684.9999999991</v>
      </c>
      <c r="G26" s="25">
        <v>5557120</v>
      </c>
      <c r="H26" s="25">
        <v>6571558</v>
      </c>
      <c r="I26" s="25">
        <v>6847905</v>
      </c>
      <c r="J26" s="25">
        <v>8225939.0000000019</v>
      </c>
      <c r="K26" s="25">
        <v>10269589</v>
      </c>
      <c r="L26" s="25">
        <v>11939220.999999994</v>
      </c>
      <c r="M26" s="25">
        <v>14118227.000000004</v>
      </c>
      <c r="N26" s="25">
        <v>16706950.000000071</v>
      </c>
      <c r="O26" s="25">
        <v>18592369.999999996</v>
      </c>
      <c r="P26" s="25">
        <v>20936938.000000007</v>
      </c>
      <c r="Q26" s="25">
        <v>23134020.999999996</v>
      </c>
      <c r="R26" s="26"/>
      <c r="S26" s="34" t="s">
        <v>39</v>
      </c>
      <c r="U26" s="25"/>
      <c r="V26" s="25"/>
      <c r="W26" s="25"/>
      <c r="X26" s="25"/>
      <c r="AC26" s="25"/>
    </row>
    <row r="27" spans="1:29" ht="12.75" customHeight="1">
      <c r="C27" s="9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35"/>
    </row>
    <row r="28" spans="1:29" ht="21.9" customHeight="1">
      <c r="C28" s="16" t="s">
        <v>40</v>
      </c>
      <c r="D28" s="17">
        <v>26188489</v>
      </c>
      <c r="E28" s="17">
        <v>37562903</v>
      </c>
      <c r="F28" s="17">
        <v>41320106</v>
      </c>
      <c r="G28" s="17">
        <v>35044982</v>
      </c>
      <c r="H28" s="17">
        <v>33229216.000000983</v>
      </c>
      <c r="I28" s="17">
        <v>440049.9999999702</v>
      </c>
      <c r="J28" s="17">
        <v>8217473</v>
      </c>
      <c r="K28" s="17">
        <v>24448368.00000006</v>
      </c>
      <c r="L28" s="17">
        <v>19004255.99999994</v>
      </c>
      <c r="M28" s="17">
        <v>31443475.00000006</v>
      </c>
      <c r="N28" s="17">
        <v>26543767.00000006</v>
      </c>
      <c r="O28" s="17">
        <v>29479045.999999881</v>
      </c>
      <c r="P28" s="17">
        <v>20314607.999999821</v>
      </c>
      <c r="Q28" s="17">
        <v>9338552.0000000261</v>
      </c>
      <c r="R28" s="18"/>
      <c r="S28" s="36" t="s">
        <v>41</v>
      </c>
      <c r="U28" s="53"/>
      <c r="V28" s="53"/>
      <c r="W28" s="53"/>
      <c r="X28" s="53"/>
      <c r="Y28" s="53"/>
      <c r="Z28" s="53"/>
      <c r="AA28" s="53"/>
      <c r="AB28" s="53"/>
      <c r="AC28" s="53"/>
    </row>
    <row r="29" spans="1:29" ht="9.75" customHeight="1">
      <c r="C29" s="9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1"/>
      <c r="U29" s="53"/>
      <c r="V29" s="53"/>
      <c r="W29" s="53"/>
      <c r="X29" s="53"/>
      <c r="Y29" s="53"/>
      <c r="Z29" s="53"/>
      <c r="AA29" s="53"/>
      <c r="AB29" s="53"/>
      <c r="AC29" s="53"/>
    </row>
    <row r="30" spans="1:29" ht="21.9" customHeight="1">
      <c r="C30" s="37" t="s">
        <v>42</v>
      </c>
      <c r="D30" s="38">
        <v>-30300001</v>
      </c>
      <c r="E30" s="38">
        <v>-8116629</v>
      </c>
      <c r="F30" s="38">
        <v>-4642603</v>
      </c>
      <c r="G30" s="38">
        <v>-13707909</v>
      </c>
      <c r="H30" s="38">
        <v>-17432088.999999017</v>
      </c>
      <c r="I30" s="38">
        <v>-52760844.00000003</v>
      </c>
      <c r="J30" s="38">
        <v>-40081289</v>
      </c>
      <c r="K30" s="38">
        <v>-17783189.99999994</v>
      </c>
      <c r="L30" s="38">
        <v>-29411791.00000006</v>
      </c>
      <c r="M30" s="38">
        <v>-18542574.99999994</v>
      </c>
      <c r="N30" s="38">
        <v>-22665680.99999994</v>
      </c>
      <c r="O30" s="38">
        <v>-23525193.000000119</v>
      </c>
      <c r="P30" s="38">
        <v>-29931929.000000238</v>
      </c>
      <c r="Q30" s="38">
        <v>-47373250.999999933</v>
      </c>
      <c r="R30" s="14"/>
      <c r="S30" s="39" t="s">
        <v>43</v>
      </c>
      <c r="U30" s="53"/>
      <c r="V30" s="53"/>
      <c r="W30" s="53"/>
      <c r="X30" s="53"/>
      <c r="Y30" s="53"/>
      <c r="Z30" s="53"/>
      <c r="AA30" s="53"/>
      <c r="AB30" s="53"/>
      <c r="AC30" s="53"/>
    </row>
    <row r="31" spans="1:29" s="44" customFormat="1" ht="18" customHeight="1">
      <c r="A31" s="40"/>
      <c r="B31" s="40"/>
      <c r="C31" s="41" t="s">
        <v>44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 t="s">
        <v>45</v>
      </c>
      <c r="U31" s="53"/>
      <c r="V31" s="53"/>
      <c r="W31" s="53"/>
      <c r="X31" s="53"/>
      <c r="Y31" s="53"/>
      <c r="Z31" s="53"/>
      <c r="AA31" s="53"/>
      <c r="AB31" s="53"/>
      <c r="AC31" s="53"/>
    </row>
    <row r="32" spans="1:29" s="44" customFormat="1" ht="18" customHeight="1">
      <c r="A32" s="40"/>
      <c r="C32" s="45" t="s">
        <v>46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6" t="s">
        <v>47</v>
      </c>
      <c r="U32" s="53"/>
      <c r="V32" s="53"/>
      <c r="W32" s="53"/>
      <c r="X32" s="53"/>
      <c r="Y32" s="53"/>
      <c r="Z32" s="53"/>
      <c r="AA32" s="53"/>
      <c r="AB32" s="53"/>
      <c r="AC32" s="53"/>
    </row>
    <row r="33" spans="3:29">
      <c r="C33" s="42" t="s">
        <v>54</v>
      </c>
      <c r="D33" s="42"/>
      <c r="E33" s="42"/>
      <c r="F33" s="42"/>
      <c r="G33" s="42"/>
      <c r="H33" s="42"/>
      <c r="I33" s="42"/>
      <c r="J33" s="42"/>
      <c r="K33" s="42"/>
      <c r="L33" s="47"/>
      <c r="M33" s="47"/>
      <c r="N33" s="47"/>
      <c r="O33" s="47"/>
      <c r="P33" s="47"/>
      <c r="Q33" s="47"/>
      <c r="R33" s="42"/>
      <c r="S33" s="48" t="s">
        <v>55</v>
      </c>
      <c r="U33" s="53"/>
      <c r="V33" s="53"/>
      <c r="W33" s="53"/>
      <c r="X33" s="53"/>
      <c r="Y33" s="53"/>
      <c r="Z33" s="53"/>
      <c r="AA33" s="53"/>
      <c r="AB33" s="53"/>
      <c r="AC33" s="53"/>
    </row>
    <row r="34" spans="3:29">
      <c r="C34" s="42" t="s">
        <v>48</v>
      </c>
      <c r="S34" s="48" t="s">
        <v>49</v>
      </c>
    </row>
    <row r="35" spans="3:29" ht="21.9" customHeight="1">
      <c r="C35" s="42"/>
      <c r="S35" s="48"/>
    </row>
    <row r="36" spans="3:29" ht="21.9" customHeight="1">
      <c r="C36" s="2" t="s">
        <v>50</v>
      </c>
      <c r="S36" s="4" t="s">
        <v>51</v>
      </c>
    </row>
    <row r="37" spans="3:29" ht="21.9" customHeight="1">
      <c r="C37" s="2" t="s">
        <v>52</v>
      </c>
      <c r="S37" s="4" t="s">
        <v>53</v>
      </c>
    </row>
    <row r="38" spans="3:29" ht="21.9" customHeight="1"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</row>
    <row r="39" spans="3:29" ht="21.9" customHeight="1">
      <c r="C39" s="9"/>
      <c r="D39" s="10">
        <v>2004</v>
      </c>
      <c r="E39" s="10">
        <v>2005</v>
      </c>
      <c r="F39" s="10">
        <v>2006</v>
      </c>
      <c r="G39" s="10">
        <v>2007</v>
      </c>
      <c r="H39" s="10">
        <v>2008</v>
      </c>
      <c r="I39" s="10">
        <v>2009</v>
      </c>
      <c r="J39" s="10">
        <v>2010</v>
      </c>
      <c r="K39" s="10">
        <v>2011</v>
      </c>
      <c r="L39" s="10">
        <v>2012</v>
      </c>
      <c r="M39" s="10">
        <v>2013</v>
      </c>
      <c r="N39" s="10">
        <v>2014</v>
      </c>
      <c r="O39" s="10">
        <v>2015</v>
      </c>
      <c r="P39" s="10">
        <v>2016</v>
      </c>
      <c r="Q39" s="10">
        <v>2017</v>
      </c>
      <c r="R39" s="10"/>
      <c r="S39" s="11"/>
    </row>
    <row r="40" spans="3:29" ht="21.9" customHeight="1"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5"/>
    </row>
    <row r="41" spans="3:29" ht="21.9" customHeight="1">
      <c r="C41" s="16" t="s">
        <v>4</v>
      </c>
      <c r="D41" s="49">
        <v>24.439361769309524</v>
      </c>
      <c r="E41" s="49">
        <v>21.685755505973887</v>
      </c>
      <c r="F41" s="49">
        <v>22.569667245764787</v>
      </c>
      <c r="G41" s="49">
        <v>23.177370605591307</v>
      </c>
      <c r="H41" s="49">
        <v>22.82212234352809</v>
      </c>
      <c r="I41" s="49">
        <v>26.843612217310458</v>
      </c>
      <c r="J41" s="49">
        <v>25.37544628919472</v>
      </c>
      <c r="K41" s="49">
        <v>22.560913852071486</v>
      </c>
      <c r="L41" s="49">
        <v>23.054922270794137</v>
      </c>
      <c r="M41" s="49">
        <v>22.557418797461359</v>
      </c>
      <c r="N41" s="49">
        <v>21.94961247858787</v>
      </c>
      <c r="O41" s="49">
        <v>21.649483060939069</v>
      </c>
      <c r="P41" s="49">
        <v>22.390863158986914</v>
      </c>
      <c r="Q41" s="49">
        <v>21.827461534768105</v>
      </c>
      <c r="R41" s="18"/>
      <c r="S41" s="19" t="s">
        <v>5</v>
      </c>
    </row>
    <row r="42" spans="3:29" ht="21.9" customHeight="1">
      <c r="C42" s="20" t="s">
        <v>6</v>
      </c>
      <c r="D42" s="49">
        <v>9.7896342634133937</v>
      </c>
      <c r="E42" s="49">
        <v>6.7803669988365263</v>
      </c>
      <c r="F42" s="49">
        <v>5.8237587755851408</v>
      </c>
      <c r="G42" s="49">
        <v>5.5372012719691615</v>
      </c>
      <c r="H42" s="49">
        <v>5.0926998360929536</v>
      </c>
      <c r="I42" s="49">
        <v>5.3243923179851524</v>
      </c>
      <c r="J42" s="49">
        <v>4.1636362065681425</v>
      </c>
      <c r="K42" s="49">
        <v>3.0284868798279483</v>
      </c>
      <c r="L42" s="49">
        <v>3.0844688224979779</v>
      </c>
      <c r="M42" s="49">
        <v>2.7620980567186928</v>
      </c>
      <c r="N42" s="49">
        <v>2.4413866521455287</v>
      </c>
      <c r="O42" s="49">
        <v>2.2664484127329643</v>
      </c>
      <c r="P42" s="49">
        <v>1.9262427067417593</v>
      </c>
      <c r="Q42" s="49">
        <v>1.8265219655587153</v>
      </c>
      <c r="R42" s="18"/>
      <c r="S42" s="21" t="s">
        <v>7</v>
      </c>
    </row>
    <row r="43" spans="3:29" ht="21.9" customHeight="1">
      <c r="C43" s="20" t="s">
        <v>8</v>
      </c>
      <c r="D43" s="49">
        <v>14.649727505896129</v>
      </c>
      <c r="E43" s="49">
        <v>14.90538850713736</v>
      </c>
      <c r="F43" s="49">
        <v>16.745908470179646</v>
      </c>
      <c r="G43" s="49">
        <v>17.640169333622147</v>
      </c>
      <c r="H43" s="49">
        <v>17.729422507435135</v>
      </c>
      <c r="I43" s="49">
        <v>21.519219899325304</v>
      </c>
      <c r="J43" s="49">
        <v>21.211810082626577</v>
      </c>
      <c r="K43" s="49">
        <v>19.532426972243535</v>
      </c>
      <c r="L43" s="49">
        <v>19.970453448296162</v>
      </c>
      <c r="M43" s="49">
        <v>19.795320740742667</v>
      </c>
      <c r="N43" s="49">
        <v>19.508225826442342</v>
      </c>
      <c r="O43" s="49">
        <v>19.383034648206102</v>
      </c>
      <c r="P43" s="49">
        <v>20.464620452245157</v>
      </c>
      <c r="Q43" s="49">
        <v>20.000939569209393</v>
      </c>
      <c r="R43" s="18"/>
      <c r="S43" s="21" t="s">
        <v>9</v>
      </c>
    </row>
    <row r="44" spans="3:29" ht="21.9" customHeight="1">
      <c r="C44" s="22" t="s">
        <v>10</v>
      </c>
      <c r="D44" s="49">
        <v>5.0167792360730417</v>
      </c>
      <c r="E44" s="49">
        <v>4.7284847636635918</v>
      </c>
      <c r="F44" s="49">
        <v>4.7910398915018675</v>
      </c>
      <c r="G44" s="49">
        <v>4.9484128177961706</v>
      </c>
      <c r="H44" s="49">
        <v>4.9112549122353748</v>
      </c>
      <c r="I44" s="49">
        <v>5.5992137154308619</v>
      </c>
      <c r="J44" s="49">
        <v>5.371947163393787</v>
      </c>
      <c r="K44" s="49">
        <v>5.2287799185839168</v>
      </c>
      <c r="L44" s="49">
        <v>5.5083293624463829</v>
      </c>
      <c r="M44" s="49">
        <v>5.3177140457849799</v>
      </c>
      <c r="N44" s="49">
        <v>5.3984803221819027</v>
      </c>
      <c r="O44" s="49">
        <v>5.3471680677731452</v>
      </c>
      <c r="P44" s="49">
        <v>5.7068297308580336</v>
      </c>
      <c r="Q44" s="49">
        <v>5.2220263067145467</v>
      </c>
      <c r="R44" s="18"/>
      <c r="S44" s="23" t="s">
        <v>11</v>
      </c>
    </row>
    <row r="45" spans="3:29" ht="21.9" customHeight="1">
      <c r="C45" s="22" t="s">
        <v>12</v>
      </c>
      <c r="D45" s="49">
        <v>0.69737385371696781</v>
      </c>
      <c r="E45" s="49">
        <v>0.67285278308825358</v>
      </c>
      <c r="F45" s="49">
        <v>0.6430459716144461</v>
      </c>
      <c r="G45" s="49">
        <v>0.65926097767596004</v>
      </c>
      <c r="H45" s="49">
        <v>0.64411443621041831</v>
      </c>
      <c r="I45" s="49">
        <v>0.72141130995022318</v>
      </c>
      <c r="J45" s="49">
        <v>0.95365359446900888</v>
      </c>
      <c r="K45" s="49">
        <v>0.92147539721090799</v>
      </c>
      <c r="L45" s="49">
        <v>0.93829837837164398</v>
      </c>
      <c r="M45" s="49">
        <v>0.90105227838685309</v>
      </c>
      <c r="N45" s="49">
        <v>0.9258624085562227</v>
      </c>
      <c r="O45" s="49">
        <v>0.89986973482937549</v>
      </c>
      <c r="P45" s="49">
        <v>0.94686399037154945</v>
      </c>
      <c r="Q45" s="49">
        <v>0.87818864074075786</v>
      </c>
      <c r="R45" s="18"/>
      <c r="S45" s="23" t="s">
        <v>13</v>
      </c>
    </row>
    <row r="46" spans="3:29" ht="21.9" customHeight="1">
      <c r="C46" s="22" t="s">
        <v>14</v>
      </c>
      <c r="D46" s="49">
        <v>2.1981168980579504</v>
      </c>
      <c r="E46" s="49">
        <v>2.1443116963630255</v>
      </c>
      <c r="F46" s="49">
        <v>2.407602202557948</v>
      </c>
      <c r="G46" s="49">
        <v>2.5279852321493941</v>
      </c>
      <c r="H46" s="49">
        <v>2.4539544276915128</v>
      </c>
      <c r="I46" s="49">
        <v>2.9823013526260596</v>
      </c>
      <c r="J46" s="49">
        <v>2.5159097689346908</v>
      </c>
      <c r="K46" s="49">
        <v>2.3519394803246216</v>
      </c>
      <c r="L46" s="49">
        <v>2.0955715328981142</v>
      </c>
      <c r="M46" s="49">
        <v>2.0106077735391281</v>
      </c>
      <c r="N46" s="49">
        <v>1.9956595745862609</v>
      </c>
      <c r="O46" s="49">
        <v>1.948279555729145</v>
      </c>
      <c r="P46" s="49">
        <v>2.0739730483335936</v>
      </c>
      <c r="Q46" s="49">
        <v>2.0441689559294303</v>
      </c>
      <c r="R46" s="18"/>
      <c r="S46" s="23" t="s">
        <v>15</v>
      </c>
    </row>
    <row r="47" spans="3:29" ht="21.9" customHeight="1">
      <c r="C47" s="22" t="s">
        <v>16</v>
      </c>
      <c r="D47" s="49">
        <v>4.7975340916532261</v>
      </c>
      <c r="E47" s="49">
        <v>5.2282254930550147</v>
      </c>
      <c r="F47" s="49">
        <v>6.3164553337359344</v>
      </c>
      <c r="G47" s="49">
        <v>7.1884915614232794</v>
      </c>
      <c r="H47" s="49">
        <v>7.0729441510562889</v>
      </c>
      <c r="I47" s="49">
        <v>9.2050195544176479</v>
      </c>
      <c r="J47" s="49">
        <v>8.7806770357166499</v>
      </c>
      <c r="K47" s="49">
        <v>7.9240344504828215</v>
      </c>
      <c r="L47" s="49">
        <v>8.2486665698973383</v>
      </c>
      <c r="M47" s="49">
        <v>8.219125677596038</v>
      </c>
      <c r="N47" s="49">
        <v>7.9376322157842463</v>
      </c>
      <c r="O47" s="49">
        <v>7.8109688823737065</v>
      </c>
      <c r="P47" s="49">
        <v>8.6197001527597763</v>
      </c>
      <c r="Q47" s="49">
        <v>8.7269007939411125</v>
      </c>
      <c r="R47" s="18"/>
      <c r="S47" s="23" t="s">
        <v>17</v>
      </c>
    </row>
    <row r="48" spans="3:29" ht="21.9" customHeight="1">
      <c r="C48" s="22" t="s">
        <v>18</v>
      </c>
      <c r="D48" s="49">
        <v>1.3951483843579782</v>
      </c>
      <c r="E48" s="49">
        <v>1.4554555691954247</v>
      </c>
      <c r="F48" s="49">
        <v>1.5328548682424363</v>
      </c>
      <c r="G48" s="49">
        <v>1.4768946931993334</v>
      </c>
      <c r="H48" s="49">
        <v>1.8612999654512388</v>
      </c>
      <c r="I48" s="49">
        <v>2.0087742948449301</v>
      </c>
      <c r="J48" s="49">
        <v>2.2422407391211521</v>
      </c>
      <c r="K48" s="49">
        <v>2.2162639707659446</v>
      </c>
      <c r="L48" s="49">
        <v>2.1893307954865069</v>
      </c>
      <c r="M48" s="49">
        <v>2.418465021974467</v>
      </c>
      <c r="N48" s="49">
        <v>2.3576239432516437</v>
      </c>
      <c r="O48" s="49">
        <v>2.4458208923961355</v>
      </c>
      <c r="P48" s="49">
        <v>2.2877636157231178</v>
      </c>
      <c r="Q48" s="49">
        <v>2.2719229166437955</v>
      </c>
      <c r="R48" s="18"/>
      <c r="S48" s="23" t="s">
        <v>19</v>
      </c>
    </row>
    <row r="49" spans="1:19" ht="21.9" customHeight="1">
      <c r="C49" s="22" t="s">
        <v>20</v>
      </c>
      <c r="D49" s="49">
        <v>7.5785128689440109E-2</v>
      </c>
      <c r="E49" s="49">
        <v>0.22941832400270079</v>
      </c>
      <c r="F49" s="49">
        <v>0.33412606832203146</v>
      </c>
      <c r="G49" s="49">
        <v>0.40233065248536265</v>
      </c>
      <c r="H49" s="49">
        <v>0.31904389718331966</v>
      </c>
      <c r="I49" s="49">
        <v>0.43227414318775803</v>
      </c>
      <c r="J49" s="49">
        <v>0.58384149906285976</v>
      </c>
      <c r="K49" s="49">
        <v>0.4832361666877753</v>
      </c>
      <c r="L49" s="49">
        <v>0.38265074233831198</v>
      </c>
      <c r="M49" s="49">
        <v>0.42357664628300074</v>
      </c>
      <c r="N49" s="49">
        <v>0.37694945614583558</v>
      </c>
      <c r="O49" s="49">
        <v>0.44633601379406573</v>
      </c>
      <c r="P49" s="49">
        <v>0.34047653170655295</v>
      </c>
      <c r="Q49" s="49">
        <v>0.42968318413847273</v>
      </c>
      <c r="R49" s="18"/>
      <c r="S49" s="23" t="s">
        <v>21</v>
      </c>
    </row>
    <row r="50" spans="1:19" ht="21.9" customHeight="1">
      <c r="C50" s="22" t="s">
        <v>22</v>
      </c>
      <c r="D50" s="49">
        <v>0.46253887622790563</v>
      </c>
      <c r="E50" s="49">
        <v>0.44663987776934927</v>
      </c>
      <c r="F50" s="49">
        <v>0.72078413420498277</v>
      </c>
      <c r="G50" s="49">
        <v>0.43679339889264496</v>
      </c>
      <c r="H50" s="49">
        <v>0.46681071760698151</v>
      </c>
      <c r="I50" s="49">
        <v>0.57022552886782607</v>
      </c>
      <c r="J50" s="49">
        <v>0.76354028192842671</v>
      </c>
      <c r="K50" s="49">
        <v>0.4066975881875502</v>
      </c>
      <c r="L50" s="49">
        <v>0.60760606685785667</v>
      </c>
      <c r="M50" s="49">
        <v>0.50477929717820258</v>
      </c>
      <c r="N50" s="49">
        <v>0.51601790593623376</v>
      </c>
      <c r="O50" s="49">
        <v>0.48459150131052797</v>
      </c>
      <c r="P50" s="49">
        <v>0.48901338249253179</v>
      </c>
      <c r="Q50" s="49">
        <v>0.42804877110127471</v>
      </c>
      <c r="R50" s="18"/>
      <c r="S50" s="23" t="s">
        <v>23</v>
      </c>
    </row>
    <row r="51" spans="1:19" ht="21.9" customHeight="1">
      <c r="C51" s="22" t="s">
        <v>24</v>
      </c>
      <c r="D51" s="49">
        <v>6.4510371196203013E-3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18"/>
      <c r="S51" s="23" t="s">
        <v>25</v>
      </c>
    </row>
    <row r="52" spans="1:19" ht="15.75" customHeight="1">
      <c r="C52" s="22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18"/>
      <c r="S52" s="11"/>
    </row>
    <row r="53" spans="1:19" ht="21.9" customHeight="1">
      <c r="C53" s="24" t="s">
        <v>26</v>
      </c>
      <c r="D53" s="49">
        <v>19.188275610499826</v>
      </c>
      <c r="E53" s="49">
        <v>20.480976888421509</v>
      </c>
      <c r="F53" s="49">
        <v>21.981420805312204</v>
      </c>
      <c r="G53" s="49">
        <v>21.620469064084006</v>
      </c>
      <c r="H53" s="49">
        <v>21.069771179398824</v>
      </c>
      <c r="I53" s="49">
        <v>21.563260490814788</v>
      </c>
      <c r="J53" s="49">
        <v>21.920204391145209</v>
      </c>
      <c r="K53" s="49">
        <v>21.28565525051841</v>
      </c>
      <c r="L53" s="49">
        <v>21.181168464471892</v>
      </c>
      <c r="M53" s="49">
        <v>21.532804722653278</v>
      </c>
      <c r="N53" s="49">
        <v>20.80654864581059</v>
      </c>
      <c r="O53" s="49">
        <v>20.643551510179762</v>
      </c>
      <c r="P53" s="49">
        <v>21.24339781356495</v>
      </c>
      <c r="Q53" s="49">
        <v>20.301707124677737</v>
      </c>
      <c r="R53" s="26"/>
      <c r="S53" s="27" t="s">
        <v>27</v>
      </c>
    </row>
    <row r="54" spans="1:19" ht="21.9" customHeight="1">
      <c r="C54" s="28" t="s">
        <v>28</v>
      </c>
      <c r="D54" s="49">
        <v>18.879677259077326</v>
      </c>
      <c r="E54" s="49">
        <v>20.150747961271698</v>
      </c>
      <c r="F54" s="49">
        <v>21.355912361259232</v>
      </c>
      <c r="G54" s="49">
        <v>20.989308710280881</v>
      </c>
      <c r="H54" s="49">
        <v>20.409168923900761</v>
      </c>
      <c r="I54" s="49">
        <v>20.877916128438244</v>
      </c>
      <c r="J54" s="49">
        <v>21.211080263834848</v>
      </c>
      <c r="K54" s="49">
        <v>20.549207981683917</v>
      </c>
      <c r="L54" s="49">
        <v>20.420549677493824</v>
      </c>
      <c r="M54" s="49">
        <v>20.752668517431754</v>
      </c>
      <c r="N54" s="49">
        <v>19.989369440347989</v>
      </c>
      <c r="O54" s="49">
        <v>19.848546275307054</v>
      </c>
      <c r="P54" s="49">
        <v>20.440762915084196</v>
      </c>
      <c r="Q54" s="49">
        <v>19.556627700766693</v>
      </c>
      <c r="R54" s="26"/>
      <c r="S54" s="29" t="s">
        <v>29</v>
      </c>
    </row>
    <row r="55" spans="1:19" ht="21.9" customHeight="1">
      <c r="C55" s="30" t="s">
        <v>30</v>
      </c>
      <c r="D55" s="49">
        <v>15.610605360248181</v>
      </c>
      <c r="E55" s="49">
        <v>15.871865805496862</v>
      </c>
      <c r="F55" s="49">
        <v>17.419601116309476</v>
      </c>
      <c r="G55" s="49">
        <v>17.358535128321886</v>
      </c>
      <c r="H55" s="49">
        <v>16.899060792803439</v>
      </c>
      <c r="I55" s="49">
        <v>17.25798937760915</v>
      </c>
      <c r="J55" s="49">
        <v>18.151538856127122</v>
      </c>
      <c r="K55" s="49">
        <v>18.201027974895059</v>
      </c>
      <c r="L55" s="49">
        <v>17.760451074527996</v>
      </c>
      <c r="M55" s="49">
        <v>18.023252768441608</v>
      </c>
      <c r="N55" s="49">
        <v>17.242374214643537</v>
      </c>
      <c r="O55" s="49">
        <v>17.43821829076651</v>
      </c>
      <c r="P55" s="49">
        <v>17.596212769509272</v>
      </c>
      <c r="Q55" s="49">
        <v>17.264533485618603</v>
      </c>
      <c r="R55" s="26"/>
      <c r="S55" s="32" t="s">
        <v>31</v>
      </c>
    </row>
    <row r="56" spans="1:19" ht="21.9" customHeight="1">
      <c r="C56" s="30" t="s">
        <v>32</v>
      </c>
      <c r="D56" s="49">
        <v>3.0328208611556771</v>
      </c>
      <c r="E56" s="49">
        <v>3.7803711968763629</v>
      </c>
      <c r="F56" s="49">
        <v>3.4173093457530181</v>
      </c>
      <c r="G56" s="49">
        <v>2.7307228031479376</v>
      </c>
      <c r="H56" s="49">
        <v>2.3369940287303388</v>
      </c>
      <c r="I56" s="49">
        <v>2.8888426536841258</v>
      </c>
      <c r="J56" s="49">
        <v>2.3494367873754474</v>
      </c>
      <c r="K56" s="49">
        <v>2.0136881186942053</v>
      </c>
      <c r="L56" s="49">
        <v>2.3376885944097521</v>
      </c>
      <c r="M56" s="49">
        <v>2.1104852078838854</v>
      </c>
      <c r="N56" s="49">
        <v>2.2172897839032606</v>
      </c>
      <c r="O56" s="49">
        <v>2.0180636939717913</v>
      </c>
      <c r="P56" s="49">
        <v>2.3097808796948023</v>
      </c>
      <c r="Q56" s="49">
        <v>1.8464997638851186</v>
      </c>
      <c r="R56" s="26"/>
      <c r="S56" s="33" t="s">
        <v>33</v>
      </c>
    </row>
    <row r="57" spans="1:19" ht="21.9" customHeight="1">
      <c r="C57" s="30" t="s">
        <v>34</v>
      </c>
      <c r="D57" s="49">
        <v>2.7935430836559069E-2</v>
      </c>
      <c r="E57" s="49">
        <v>0.30059554018747009</v>
      </c>
      <c r="F57" s="49">
        <v>0.23328176874736462</v>
      </c>
      <c r="G57" s="49">
        <v>0.69054629727619188</v>
      </c>
      <c r="H57" s="49">
        <v>0.81696642953276755</v>
      </c>
      <c r="I57" s="49">
        <v>0.20460895512418076</v>
      </c>
      <c r="J57" s="49">
        <v>0.25187222350438487</v>
      </c>
      <c r="K57" s="49">
        <v>0.18140641256430196</v>
      </c>
      <c r="L57" s="49">
        <v>0.1308544619276194</v>
      </c>
      <c r="M57" s="49">
        <v>0.5583921602960662</v>
      </c>
      <c r="N57" s="49">
        <v>0.46704286498099201</v>
      </c>
      <c r="O57" s="49">
        <v>0.33921444003116402</v>
      </c>
      <c r="P57" s="49">
        <v>0.49175880296684843</v>
      </c>
      <c r="Q57" s="49">
        <v>0.3759429543069539</v>
      </c>
      <c r="R57" s="26"/>
      <c r="S57" s="32" t="s">
        <v>37</v>
      </c>
    </row>
    <row r="58" spans="1:19" ht="21.9" customHeight="1">
      <c r="C58" s="30" t="s">
        <v>36</v>
      </c>
      <c r="D58" s="49">
        <v>0.20831560683691142</v>
      </c>
      <c r="E58" s="49">
        <v>0.19791541871100318</v>
      </c>
      <c r="F58" s="49">
        <v>0.28572013044937217</v>
      </c>
      <c r="G58" s="49">
        <v>0.2095044815348627</v>
      </c>
      <c r="H58" s="49">
        <v>0.35614767283421495</v>
      </c>
      <c r="I58" s="49">
        <v>0.5264751420207866</v>
      </c>
      <c r="J58" s="49">
        <v>0.45823239682788852</v>
      </c>
      <c r="K58" s="49">
        <v>0.15308547553035276</v>
      </c>
      <c r="L58" s="49">
        <v>0.19155554662845534</v>
      </c>
      <c r="M58" s="49">
        <v>6.0538380810193151E-2</v>
      </c>
      <c r="N58" s="49">
        <v>6.2662576820198504E-2</v>
      </c>
      <c r="O58" s="49">
        <v>5.3049850537590759E-2</v>
      </c>
      <c r="P58" s="49">
        <v>4.3010462913277835E-2</v>
      </c>
      <c r="Q58" s="49">
        <v>6.965149695601805E-2</v>
      </c>
      <c r="R58" s="26"/>
      <c r="S58" s="32" t="s">
        <v>35</v>
      </c>
    </row>
    <row r="59" spans="1:19" ht="21.9" customHeight="1">
      <c r="C59" s="28" t="s">
        <v>38</v>
      </c>
      <c r="D59" s="49">
        <v>0.30859835142249831</v>
      </c>
      <c r="E59" s="49">
        <v>0.33022892714981295</v>
      </c>
      <c r="F59" s="49">
        <v>0.6255084440529719</v>
      </c>
      <c r="G59" s="49">
        <v>0.63116035380312663</v>
      </c>
      <c r="H59" s="49">
        <v>0.66060225549806384</v>
      </c>
      <c r="I59" s="49">
        <v>0.68534436237654428</v>
      </c>
      <c r="J59" s="49">
        <v>0.70912412731036356</v>
      </c>
      <c r="K59" s="49">
        <v>0.73644726883449152</v>
      </c>
      <c r="L59" s="49">
        <v>0.76061878697806773</v>
      </c>
      <c r="M59" s="49">
        <v>0.78013620522152471</v>
      </c>
      <c r="N59" s="49">
        <v>0.8171792054626007</v>
      </c>
      <c r="O59" s="49">
        <v>0.79500523487270458</v>
      </c>
      <c r="P59" s="49">
        <v>0.80263489848075331</v>
      </c>
      <c r="Q59" s="49">
        <v>0.74507942391104343</v>
      </c>
      <c r="R59" s="26"/>
      <c r="S59" s="34" t="s">
        <v>39</v>
      </c>
    </row>
    <row r="60" spans="1:19" ht="15.75" customHeight="1">
      <c r="C60" s="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18"/>
      <c r="S60" s="35"/>
    </row>
    <row r="61" spans="1:19" ht="21.9" customHeight="1">
      <c r="C61" s="16" t="s">
        <v>40</v>
      </c>
      <c r="D61" s="49">
        <v>4.5385481046036951</v>
      </c>
      <c r="E61" s="49">
        <v>5.5755883812841507</v>
      </c>
      <c r="F61" s="49">
        <v>5.2355123351325572</v>
      </c>
      <c r="G61" s="49">
        <v>3.9802997304618581</v>
      </c>
      <c r="H61" s="49">
        <v>3.3403486719637865</v>
      </c>
      <c r="I61" s="49">
        <v>4.4040591489481515E-2</v>
      </c>
      <c r="J61" s="49">
        <v>0.70839430851863527</v>
      </c>
      <c r="K61" s="49">
        <v>1.7532282782748778</v>
      </c>
      <c r="L61" s="49">
        <v>1.210715016175731</v>
      </c>
      <c r="M61" s="49">
        <v>1.7374839819106127</v>
      </c>
      <c r="N61" s="49">
        <v>1.2983228193682483</v>
      </c>
      <c r="O61" s="49">
        <v>1.2605168619736575</v>
      </c>
      <c r="P61" s="49">
        <v>0.77877736131979514</v>
      </c>
      <c r="Q61" s="49">
        <v>0.30076755546834438</v>
      </c>
      <c r="R61" s="18"/>
      <c r="S61" s="36" t="s">
        <v>41</v>
      </c>
    </row>
    <row r="62" spans="1:19" ht="12" customHeight="1">
      <c r="C62" s="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18"/>
      <c r="S62" s="11"/>
    </row>
    <row r="63" spans="1:19" ht="21.9" customHeight="1">
      <c r="C63" s="37" t="s">
        <v>42</v>
      </c>
      <c r="D63" s="50">
        <v>-5.2510861588096995</v>
      </c>
      <c r="E63" s="50">
        <v>-1.2047786175523758</v>
      </c>
      <c r="F63" s="50">
        <v>-0.58824644045258301</v>
      </c>
      <c r="G63" s="50">
        <v>-1.5569015415073029</v>
      </c>
      <c r="H63" s="50">
        <v>-1.7523511641291667</v>
      </c>
      <c r="I63" s="50">
        <v>-5.2803517264956721</v>
      </c>
      <c r="J63" s="50">
        <v>-3.4552418980495077</v>
      </c>
      <c r="K63" s="50">
        <v>-1.2752586015530707</v>
      </c>
      <c r="L63" s="50">
        <v>-1.873753806322247</v>
      </c>
      <c r="M63" s="50">
        <v>-1.0246140748080805</v>
      </c>
      <c r="N63" s="50">
        <v>-1.1086358186771754</v>
      </c>
      <c r="O63" s="50">
        <v>-1.0059315507593065</v>
      </c>
      <c r="P63" s="50">
        <v>-1.1474653454219665</v>
      </c>
      <c r="Q63" s="50">
        <v>-1.5257544100903695</v>
      </c>
      <c r="R63" s="14"/>
      <c r="S63" s="39" t="s">
        <v>43</v>
      </c>
    </row>
    <row r="64" spans="1:19" s="44" customFormat="1" ht="18" customHeight="1">
      <c r="A64" s="40"/>
      <c r="B64" s="40"/>
      <c r="C64" s="41" t="s">
        <v>44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3" t="s">
        <v>45</v>
      </c>
    </row>
    <row r="65" spans="1:19" s="44" customFormat="1" ht="18" customHeight="1">
      <c r="A65" s="40"/>
      <c r="C65" s="45" t="s">
        <v>46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6" t="s">
        <v>47</v>
      </c>
    </row>
    <row r="66" spans="1:19" ht="18" customHeight="1">
      <c r="C66" s="42" t="s">
        <v>54</v>
      </c>
      <c r="D66" s="42"/>
      <c r="E66" s="42"/>
      <c r="F66" s="42"/>
      <c r="G66" s="42"/>
      <c r="H66" s="42"/>
      <c r="I66" s="42"/>
      <c r="J66" s="42"/>
      <c r="K66" s="42"/>
      <c r="L66" s="47"/>
      <c r="M66" s="47"/>
      <c r="N66" s="47"/>
      <c r="O66" s="47"/>
      <c r="P66" s="47"/>
      <c r="Q66" s="47"/>
      <c r="R66" s="42"/>
      <c r="S66" s="48" t="s">
        <v>55</v>
      </c>
    </row>
    <row r="67" spans="1:19">
      <c r="C67" s="42" t="s">
        <v>48</v>
      </c>
      <c r="S67" s="48" t="s">
        <v>49</v>
      </c>
    </row>
    <row r="73" spans="1:19">
      <c r="D73" s="55"/>
      <c r="E73" s="55"/>
      <c r="F73" s="55"/>
      <c r="G73" s="55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4"/>
      <c r="S73" s="5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5.10-5.11 MYB Gerç.-GSYHya Oran</vt:lpstr>
      <vt:lpstr>'5.10-5.11 MYB Gerç.-GSYHya Oran'!Yazdırma_Alanı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Emre MUTLU</dc:creator>
  <cp:lastModifiedBy>Yavuzhan YALAMA</cp:lastModifiedBy>
  <cp:lastPrinted>2015-04-27T13:55:56Z</cp:lastPrinted>
  <dcterms:created xsi:type="dcterms:W3CDTF">2011-11-16T10:52:41Z</dcterms:created>
  <dcterms:modified xsi:type="dcterms:W3CDTF">2018-04-19T13:17:05Z</dcterms:modified>
</cp:coreProperties>
</file>