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281" windowWidth="12480" windowHeight="11640" tabRatio="917" activeTab="0"/>
  </bookViews>
  <sheets>
    <sheet name="GENEL 2006" sheetId="1" r:id="rId1"/>
    <sheet name="ÖZEL 2006" sheetId="2" r:id="rId2"/>
    <sheet name="GENEL 2007" sheetId="3" r:id="rId3"/>
    <sheet name="ÖZEL 2007" sheetId="4" r:id="rId4"/>
    <sheet name="GENEL 2008" sheetId="5" r:id="rId5"/>
    <sheet name="ÖZEL 2008" sheetId="6" r:id="rId6"/>
  </sheets>
  <definedNames>
    <definedName name="_xlnm.Print_Area" localSheetId="0">'GENEL 2006'!$C$3:$N$63</definedName>
    <definedName name="_xlnm.Print_Area" localSheetId="2">'GENEL 2007'!$C$3:$N$63</definedName>
    <definedName name="_xlnm.Print_Area" localSheetId="4">'GENEL 2008'!$C$3:$N$63</definedName>
    <definedName name="_xlnm.Print_Area" localSheetId="1">'ÖZEL 2006'!$C$3:$N$108</definedName>
    <definedName name="_xlnm.Print_Area" localSheetId="3">'ÖZEL 2007'!$C$3:$N$108</definedName>
    <definedName name="_xlnm.Print_Area" localSheetId="5">'ÖZEL 2008'!$C$3:$N$108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<sst xmlns="http://schemas.openxmlformats.org/spreadsheetml/2006/main" count="555" uniqueCount="177">
  <si>
    <t>KURUMLAR</t>
  </si>
  <si>
    <t>BAŞBAKANLIK YÜKSEK DENETLEME KURULU</t>
  </si>
  <si>
    <t>YTL</t>
  </si>
  <si>
    <t>PERSONEL GİDERLERİ</t>
  </si>
  <si>
    <t>SOSYAL GÜVENLİK KURUMLARINA DEVLET PRİMİ GİDERLERİ</t>
  </si>
  <si>
    <t>MAL VE HİZMET ALIM GİDERLERİ</t>
  </si>
  <si>
    <t>FAİZ  GİDERLERİ</t>
  </si>
  <si>
    <t>CARİ TRANSFERLER</t>
  </si>
  <si>
    <t>SERMAYE GİDERLERİ</t>
  </si>
  <si>
    <t>SERMAYE TRANSFERLERİ</t>
  </si>
  <si>
    <t>BORÇ VERME</t>
  </si>
  <si>
    <t>YEDEK ÖDENEKLER</t>
  </si>
  <si>
    <t>TÜRKİYE BÜYÜK MİLLET MECLİSİ</t>
  </si>
  <si>
    <t>CUMHURBAŞKANLIĞI</t>
  </si>
  <si>
    <t>BAŞBAKANLIK</t>
  </si>
  <si>
    <t>ANAYASA MAHKEMESİ</t>
  </si>
  <si>
    <t>YARGITAY</t>
  </si>
  <si>
    <t>DANIŞTAY</t>
  </si>
  <si>
    <t>SAYIŞTAY</t>
  </si>
  <si>
    <t>UYUŞMAZLIK MAHKEMESİ</t>
  </si>
  <si>
    <t>YÜKSEK SEÇİM KURULU</t>
  </si>
  <si>
    <t>ADALET BAKANLIĞI</t>
  </si>
  <si>
    <t>MİLLİ SAVUNMA BAKANLIĞI</t>
  </si>
  <si>
    <t>İÇİŞLERİ BAKANLIĞI</t>
  </si>
  <si>
    <t>DIŞİŞLERİ BAKANLIĞI</t>
  </si>
  <si>
    <t>MALİYE BAKANLIĞI</t>
  </si>
  <si>
    <t>MİLLİ EĞİTİM BAKANLIĞI</t>
  </si>
  <si>
    <t>BAYINDIRLIK VE İSKAN BAKANLIĞI</t>
  </si>
  <si>
    <t>SAĞLIK BAKANLIĞI</t>
  </si>
  <si>
    <t>ULAŞTIRMA BAKANLIĞI</t>
  </si>
  <si>
    <t>TARIM VE KÖYİŞLERİ BAKANLIĞI</t>
  </si>
  <si>
    <t>ÇALIŞMA VE SOSYAL GÜVENLİK BAKANLIĞI</t>
  </si>
  <si>
    <t>SANAYİ VE TİCARET BAKANLIĞI</t>
  </si>
  <si>
    <t>ENERJİ VE TABİİ KAYNAKLAR BAKANLIĞI</t>
  </si>
  <si>
    <t>KÜLTÜR VE TURİZM BAKANLIĞI</t>
  </si>
  <si>
    <t>ÇEVRE VE ORMAN BAKANLIĞI</t>
  </si>
  <si>
    <t>MİLLİ GÜVENLİK KURULU GENEL SEKRETERLİĞİ</t>
  </si>
  <si>
    <t>MİLLİ İSTİHBARAT TEŞKİLATI MÜSTEŞARLIĞI</t>
  </si>
  <si>
    <t>JANDARMA GENEL KOMUTANLIĞI</t>
  </si>
  <si>
    <t>SAHİL GÜVENLİK KOMUTANLIĞI</t>
  </si>
  <si>
    <t>EMNİYET GENEL MÜDÜRLÜĞÜ</t>
  </si>
  <si>
    <t>DİYANET İŞLERİ BAŞKANLIĞI</t>
  </si>
  <si>
    <t>DEVLET PLANLAMA TEŞKİLATI MÜSTEŞARLIĞI</t>
  </si>
  <si>
    <t>HAZİNE MÜSTEŞARLIĞI</t>
  </si>
  <si>
    <t>DIŞ TİCARET MÜSTEŞARLIĞI</t>
  </si>
  <si>
    <t>GÜMRÜK MÜSTEŞARLIĞI</t>
  </si>
  <si>
    <t>DENİZCİLİK MÜSTEŞARLIĞI</t>
  </si>
  <si>
    <t>AVRUPA BİRLİĞİ GENEL SEKRETERLİĞİ</t>
  </si>
  <si>
    <t>DEVLET PERSONEL BAŞKANLIĞI</t>
  </si>
  <si>
    <t>ÖZÜRLÜLER İDARESİ BAŞKANLIĞI</t>
  </si>
  <si>
    <t>DEVLET İSTATİSTİK ENSTİTÜSÜ BAŞKANLIĞI</t>
  </si>
  <si>
    <t>DEVLET SU İŞLERİ GENEL MÜDÜRLÜĞÜ</t>
  </si>
  <si>
    <t>KARAYOLLARI GENEL MÜDÜRLÜĞÜ</t>
  </si>
  <si>
    <t>TAPU VE KADASTRO GENEL MÜDÜRLÜĞÜ</t>
  </si>
  <si>
    <t>DEVLET METEOROLOJİ İŞLERİ GENEL MÜDÜRLÜĞÜ</t>
  </si>
  <si>
    <t>TARIM REFORMU GENEL MÜDÜRLÜĞÜ</t>
  </si>
  <si>
    <t>ORMAN GENEL MÜDÜRLÜĞÜ</t>
  </si>
  <si>
    <t>PETROL İŞLERİ GENEL MÜDÜRLÜĞÜ</t>
  </si>
  <si>
    <t>SOSYAL HİZMETLER VE Ç.E.K. GENEL MÜDÜRLÜĞÜ</t>
  </si>
  <si>
    <t>AİLE VE SOSYAL ARAŞTIRMALAR GENEL MÜDÜRLÜĞÜ</t>
  </si>
  <si>
    <t>KADININ STATÜSÜ GENEL MÜDÜRLÜĞÜ</t>
  </si>
  <si>
    <t>SOSYAL GÜVENLİK KURUMU BAŞKANLIĞI</t>
  </si>
  <si>
    <t>BASIN-YAYIN VE ENFORMASYON GENEL MÜDÜRLÜĞÜ</t>
  </si>
  <si>
    <t>DARPHANE VE DAMGA MATBAASI GENEL MÜDÜRLÜĞÜ</t>
  </si>
  <si>
    <t>SOSYAL YARDIMLAŞMA VE DAYANIŞMA GENEL MÜDÜRLÜĞÜ</t>
  </si>
  <si>
    <t>YÜKSEKÖĞRETİM KURULU</t>
  </si>
  <si>
    <t>ANKARA ÜNİVERSİTESİ</t>
  </si>
  <si>
    <t>ORTA DOĞU TEKNİK ÜNİVERSİTESİ</t>
  </si>
  <si>
    <t>HACETTEPE ÜNİVERSİTESİ</t>
  </si>
  <si>
    <t>GAZİ ÜNİVERSİTESİ</t>
  </si>
  <si>
    <t>İSTANBUL ÜNİVERSİTESİ</t>
  </si>
  <si>
    <t>İSTANBUL TEKNİK ÜNİVERSİTESİ</t>
  </si>
  <si>
    <t>BOĞAZİÇİ ÜNİVERSİTESİ</t>
  </si>
  <si>
    <t>MARMARA ÜNİVERSİTESİ</t>
  </si>
  <si>
    <t>YILDIZ TEKNİK ÜNİVERSİTESİ</t>
  </si>
  <si>
    <t>MİMAR SİNAN GÜZEL SANATLAR ÜNİVERSİTESİ</t>
  </si>
  <si>
    <t>EGE ÜNİVERSİTESİ</t>
  </si>
  <si>
    <t>DOKUZ EYLÜL ÜNİVERSİTESİ</t>
  </si>
  <si>
    <t>TRAKYA ÜNİVERSİTESİ</t>
  </si>
  <si>
    <t>ULUDAĞ ÜNİVERSİTESİ</t>
  </si>
  <si>
    <t>ANADOLU ÜNİVERSİTESİ</t>
  </si>
  <si>
    <t>SELÇUK ÜNİVERSİTESİ</t>
  </si>
  <si>
    <t>AKDENİZ ÜNİVERSİTESİ</t>
  </si>
  <si>
    <t>ERCİYES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</si>
  <si>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</si>
  <si>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</si>
  <si>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</si>
  <si>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</si>
  <si>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</si>
  <si>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</si>
  <si>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</si>
  <si>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</si>
  <si>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YÜZÜNCÜ YIL ÜNİVERSİTESİ</t>
  </si>
  <si>
    <t>GAZİANTEP ÜNİVERSİTESİ</t>
  </si>
  <si>
    <t>İZMİR YÜKSEK TEKNOLOJİ ENSTİTÜSÜ</t>
  </si>
  <si>
    <t>GEBZE YÜKSEK TEKNOLOJİ ENSTİTÜSÜ</t>
  </si>
  <si>
    <t>HARRAN ÜNİVERSİTESİ</t>
  </si>
  <si>
    <t>SÜLEYMAN DEMİREL ÜNİVERSİTESİ</t>
  </si>
  <si>
    <t>ADNAN MENDERES ÜNİVERSİTESİ</t>
  </si>
  <si>
    <t>ZONGULDAK KARAELMAS ÜNİVERSİTESİ</t>
  </si>
  <si>
    <t>MERSİN ÜNİVERSİTESİ</t>
  </si>
  <si>
    <t>PAMUKKALE ÜNİVERSİTESİ</t>
  </si>
  <si>
    <t>BALIKESİR ÜNİVERSİTESİ</t>
  </si>
  <si>
    <t>KOCAELİ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</si>
  <si>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</si>
  <si>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</si>
  <si>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</si>
  <si>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</si>
  <si>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</si>
  <si>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</si>
  <si>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ÇANAKKALE ONSEKİZ MART ÜNİVERSİTESİ</t>
  </si>
  <si>
    <t>NİĞDE ÜNİVERSİTESİ</t>
  </si>
  <si>
    <t>DUMLUPINAR ÜNİVERSİTESİ</t>
  </si>
  <si>
    <t>GAZİOSMANPAŞA ÜNİVERSİTESİ</t>
  </si>
  <si>
    <t>MUĞLA ÜNİVERSİTESİ</t>
  </si>
  <si>
    <t>KAHRAMANMARAŞ SÜTÇÜ İMAM ÜNİVERSİTESİ</t>
  </si>
  <si>
    <t>KIRIKKALE ÜNİVERSİTESİ</t>
  </si>
  <si>
    <t>OSMANGAZİ ÜNİVERSİTESİ</t>
  </si>
  <si>
    <t>GALATASARAY ÜNİVERSİTESİ</t>
  </si>
  <si>
    <t>ÖĞRENCİ SEÇME VE YERLEŞTİRME MERKEZİ</t>
  </si>
  <si>
    <t>ATATÜRK KÜLTÜR, DİL VE TARİH YÜKSEK KURUMU BAŞKANLIĞI</t>
  </si>
  <si>
    <t>ATATÜRK ARAŞTIRMA MERKEZİ</t>
  </si>
  <si>
    <t>ATATÜRK KÜLTÜR MERKEZİ</t>
  </si>
  <si>
    <t>TÜRK DİL KURUMU BAŞKANLIĞI</t>
  </si>
  <si>
    <t>TÜRK TARİH KURUMU BAŞKANLIĞI</t>
  </si>
  <si>
    <t>TÜRKİYE VE ORTA DOĞU AMME İDARESİ ENSTİTÜSÜ</t>
  </si>
  <si>
    <t>TÜRKİYE BİLİMSEL VE TEKNİK ARAŞTIRMA KURUMU</t>
  </si>
  <si>
    <t>TÜRKİYE BİLİMLER AKADEMİSİ BAŞKANLIĞI</t>
  </si>
  <si>
    <t>TÜRKİYE ADALET AKADEMİSİ BAŞKANLIĞI</t>
  </si>
  <si>
    <t>AVRUPA BİRLİĞİ EĞİTİM VE GENÇLİK PROGRAMLARI MERKEZİ BAŞKANLIĞI</t>
  </si>
  <si>
    <t>ÇALIŞMA VE SOSYAL GÜVENLİK EĞİTİM VE ARAŞTIRMA MERKEZİ</t>
  </si>
  <si>
    <t>GENÇLİK VE SPOR GENEL MÜDÜRLÜĞÜ</t>
  </si>
  <si>
    <t>DEVLET TİYATROLARI GENEL MÜDÜRLÜĞÜ</t>
  </si>
  <si>
    <t>DEVLET OPERA VE BALESİ GENEL MÜDÜRLÜĞÜ</t>
  </si>
  <si>
    <t>TÜRKİYE RADYO VE TELEVİZYON KURUMU GENEL MÜDÜRLÜĞÜ</t>
  </si>
  <si>
    <t>VAKIFLAR GENEL MÜDÜRLÜĞÜ</t>
  </si>
  <si>
    <t>HUDUT VE SAHİLLER SAĞLIK GENEL MÜDÜRLÜĞÜ</t>
  </si>
  <si>
    <t>TÜRKİYE MUHASEBE STANDARTLARI KURULU</t>
  </si>
  <si>
    <t>TÜRK AKREDİTASYON KURUMU</t>
  </si>
  <si>
    <t>TÜRK STANDARTLARI ENSTİTÜSÜ</t>
  </si>
  <si>
    <t>MİLLİ PRODÜKTİVİTE MERKEZİ</t>
  </si>
  <si>
    <t>TÜRK PATENT ENSTİTÜSÜ</t>
  </si>
  <si>
    <t>TÜRKİYE SANAYİ SEVK VE İDARE ENSTİTÜSÜ</t>
  </si>
  <si>
    <t>ULUSAL BOR ARAŞTIRMA ENSTİTÜSÜ</t>
  </si>
  <si>
    <t>TÜRKİYE ATOM ENERJİSİ KURUMU</t>
  </si>
  <si>
    <t>SAVUNMA SANAYİ MÜSTEŞARLIĞI</t>
  </si>
  <si>
    <t>MSB AKARYAKIT İKMAL VE NATO POL TESİSLERİ İŞLETMESİ BAŞKANLIĞI</t>
  </si>
  <si>
    <t>KÜÇÜK VE ORTA ÖLÇEKLİ SANAYİ GELİŞTİRME VE DESTEKLEME İDARESİ BAŞKANLIĞI</t>
  </si>
  <si>
    <t>İHRACATI GELİŞTİRME ETÜT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</si>
  <si>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</si>
  <si>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</si>
  <si>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</si>
  <si>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</si>
  <si>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TOPLU KONUT İDARESİ BAŞKANLIĞI</t>
  </si>
  <si>
    <t>DOĞAL AFET SİGORTALARI KURUMU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</si>
  <si>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</si>
  <si>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</si>
  <si>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</si>
  <si>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ADLİ TIP KURUMU</t>
  </si>
  <si>
    <t>REFİK SAYDAM HIFZISSIHHA MERKEZİ BAŞKANLIĞI</t>
  </si>
  <si>
    <t>YÜKSEK İHTİSAS VE ARAŞTIRMA HASTANESİ</t>
  </si>
  <si>
    <t>MİLLÎ PİYANGO İDARESİ GENEL MÜDÜRLÜĞÜ</t>
  </si>
  <si>
    <t>ÖZEL İDARELER VE BELEDİYELER KEFALET SANDIĞI BAŞKANLIĞI</t>
  </si>
  <si>
    <t>MALİYE BAKANLIĞI KEFALET SANDIĞI BAŞKANLIĞI</t>
  </si>
  <si>
    <t>GENEL BÜTÇE KAPSAMINDAKİ KAMU İDARELERİ TOPLAMI</t>
  </si>
  <si>
    <t>KURUM TOPLAMI</t>
  </si>
  <si>
    <t>ÖZEL BÜTÇE KAPSAMINDAKİ KAMU İDARELERİ TOPLAMI</t>
  </si>
  <si>
    <t>GELİR İDARESİ BAŞKANLIĞI</t>
  </si>
  <si>
    <t>YÜKSEK ÖĞRENİM KREDİ VE YURTLAR KURUMU GENEL MÜDÜRLÜĞÜ</t>
  </si>
  <si>
    <t>SPOR TOTO TEŞKİLAT MÜDÜRLÜĞÜ</t>
  </si>
  <si>
    <t>GENEL BÜTÇE KAPSAMINDAKİ KAMU İDARELERİ ((I) SAYILI CETVEL)
2006 YILI BÜTÇESİ ÖDENEK TEKLİF TAVANLARI</t>
  </si>
  <si>
    <t>ÖZEL BÜTÇE KAPSAMINDAKİ KAMU İDARELERİ ((II) SAYILI CETVEL)
2006 YILI BÜTÇESİ ÖDENEK TEKLİF TAVANLARI</t>
  </si>
  <si>
    <t>GENEL BÜTÇE KAPSAMINDAKİ KAMU İDARELERİ ((I) SAYILI CETVEL)
2007 YILI BÜTÇESİ ÖDENEK TEKLİF TAVANLARI</t>
  </si>
  <si>
    <t>ÖZEL BÜTÇE KAPSAMINDAKİ KAMU İDARELERİ ((II) SAYILI CETVEL)
2007 YILI BÜTÇESİ ÖDENEK TEKLİF TAVANLARI</t>
  </si>
  <si>
    <t>GENEL BÜTÇE KAPSAMINDAKİ KAMU İDARELERİ ((I) SAYILI CETVEL)
2008 YILI BÜTÇESİ ÖDENEK TEKLİF TAVANLARI</t>
  </si>
  <si>
    <t>ÖZEL BÜTÇE KAPSAMINDAKİ KAMU İDARELERİ ((II) SAYILI CETVEL)
2008 YILI BÜTÇESİ ÖDENEK TEKLİF TAVANLARI</t>
  </si>
  <si>
    <t>NOT: Genel bütçe kapsamındaki kamu idarelerinin ödenek teklif tavanlarına, özel bütçe kapsamındaki kamu idarelerine yapılacak hazine yardımları dahil edilmemiştir.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</si>
</sst>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0.0000"/>
    <numFmt numFmtId="185" formatCode="0.000"/>
    <numFmt numFmtId="186" formatCode="#,##0.000"/>
    <numFmt numFmtId="187" formatCode="0.000000000"/>
    <numFmt numFmtId="188" formatCode="0.0000000000"/>
    <numFmt numFmtId="189" formatCode="#,##0.00000000000"/>
    <numFmt numFmtId="190" formatCode="0.000000"/>
    <numFmt numFmtId="191" formatCode="0.00000"/>
    <numFmt numFmtId="192" formatCode="#,##0.0"/>
    <numFmt numFmtId="193" formatCode="#,##0.0000"/>
    <numFmt numFmtId="194" formatCode="#,##0.00000"/>
  </numFmts>
  <fonts count="43">
    <font>
      <sz val="10"/>
      <name val="Arial Tur"/>
      <family val="0"/>
    </font>
    <font>
      <sz val="8"/>
      <name val="Arial Tu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3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 quotePrefix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4"/>
  <sheetViews>
    <sheetView tabSelected="1" zoomScalePageLayoutView="0" workbookViewId="0" topLeftCell="C1">
      <selection activeCell="D18" sqref="D18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3.125" style="13" customWidth="1"/>
    <col min="6" max="14" width="13.125" style="10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39.75" customHeight="1">
      <c r="C3" s="35" t="s">
        <v>170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2</v>
      </c>
    </row>
    <row r="5" spans="3:14" s="2" customFormat="1" ht="64.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ht="12.75">
      <c r="C6" s="24">
        <v>1</v>
      </c>
      <c r="D6" s="16" t="s">
        <v>12</v>
      </c>
      <c r="E6" s="25">
        <v>165328000</v>
      </c>
      <c r="F6" s="33">
        <v>12642000</v>
      </c>
      <c r="G6" s="25">
        <v>55189000</v>
      </c>
      <c r="H6" s="25">
        <v>0</v>
      </c>
      <c r="I6" s="25">
        <v>46700000</v>
      </c>
      <c r="J6" s="25">
        <v>20000000</v>
      </c>
      <c r="K6" s="25">
        <v>0</v>
      </c>
      <c r="L6" s="25">
        <v>0</v>
      </c>
      <c r="M6" s="25">
        <v>0</v>
      </c>
      <c r="N6" s="25">
        <f>SUM(E6:M6)</f>
        <v>299859000</v>
      </c>
    </row>
    <row r="7" spans="3:14" ht="12.75">
      <c r="C7" s="17">
        <v>2</v>
      </c>
      <c r="D7" s="18" t="s">
        <v>13</v>
      </c>
      <c r="E7" s="25">
        <v>16446000</v>
      </c>
      <c r="F7" s="33">
        <v>1000000</v>
      </c>
      <c r="G7" s="25">
        <v>9513000</v>
      </c>
      <c r="H7" s="25">
        <v>0</v>
      </c>
      <c r="I7" s="25">
        <v>963000</v>
      </c>
      <c r="J7" s="25">
        <v>4667000</v>
      </c>
      <c r="K7" s="25">
        <v>0</v>
      </c>
      <c r="L7" s="25">
        <v>0</v>
      </c>
      <c r="M7" s="25">
        <v>0</v>
      </c>
      <c r="N7" s="25">
        <f aca="true" t="shared" si="0" ref="N7:N60">SUM(E7:M7)</f>
        <v>32589000</v>
      </c>
    </row>
    <row r="8" spans="3:14" ht="12.75">
      <c r="C8" s="17">
        <v>3</v>
      </c>
      <c r="D8" s="18" t="s">
        <v>14</v>
      </c>
      <c r="E8" s="25">
        <v>44850000</v>
      </c>
      <c r="F8" s="33">
        <v>5568000</v>
      </c>
      <c r="G8" s="25">
        <v>47118000</v>
      </c>
      <c r="H8" s="25">
        <v>0</v>
      </c>
      <c r="I8" s="25">
        <v>31096000</v>
      </c>
      <c r="J8" s="25">
        <v>27522000</v>
      </c>
      <c r="K8" s="25">
        <v>100000</v>
      </c>
      <c r="L8" s="25">
        <v>0</v>
      </c>
      <c r="M8" s="25">
        <v>0</v>
      </c>
      <c r="N8" s="25">
        <f t="shared" si="0"/>
        <v>156254000</v>
      </c>
    </row>
    <row r="9" spans="3:14" ht="12.75">
      <c r="C9" s="17">
        <v>4</v>
      </c>
      <c r="D9" s="18" t="s">
        <v>15</v>
      </c>
      <c r="E9" s="25">
        <v>2412000</v>
      </c>
      <c r="F9" s="33">
        <v>311000</v>
      </c>
      <c r="G9" s="25">
        <v>1732000</v>
      </c>
      <c r="H9" s="25">
        <v>0</v>
      </c>
      <c r="I9" s="25">
        <v>42000</v>
      </c>
      <c r="J9" s="25">
        <v>4183000</v>
      </c>
      <c r="K9" s="25">
        <v>0</v>
      </c>
      <c r="L9" s="25">
        <v>0</v>
      </c>
      <c r="M9" s="25">
        <v>0</v>
      </c>
      <c r="N9" s="25">
        <f t="shared" si="0"/>
        <v>8680000</v>
      </c>
    </row>
    <row r="10" spans="3:14" ht="12.75">
      <c r="C10" s="17">
        <v>5</v>
      </c>
      <c r="D10" s="18" t="s">
        <v>16</v>
      </c>
      <c r="E10" s="25">
        <v>21430000</v>
      </c>
      <c r="F10" s="33">
        <v>2808000</v>
      </c>
      <c r="G10" s="25">
        <v>6016000</v>
      </c>
      <c r="H10" s="25">
        <v>0</v>
      </c>
      <c r="I10" s="25">
        <v>141000</v>
      </c>
      <c r="J10" s="25">
        <v>1095000</v>
      </c>
      <c r="K10" s="25">
        <v>0</v>
      </c>
      <c r="L10" s="25">
        <v>0</v>
      </c>
      <c r="M10" s="25">
        <v>0</v>
      </c>
      <c r="N10" s="25">
        <f t="shared" si="0"/>
        <v>31490000</v>
      </c>
    </row>
    <row r="11" spans="3:14" ht="12.75">
      <c r="C11" s="17">
        <v>6</v>
      </c>
      <c r="D11" s="18" t="s">
        <v>17</v>
      </c>
      <c r="E11" s="25">
        <v>15009000</v>
      </c>
      <c r="F11" s="33">
        <v>1757000</v>
      </c>
      <c r="G11" s="25">
        <v>3203000</v>
      </c>
      <c r="H11" s="25">
        <v>0</v>
      </c>
      <c r="I11" s="25">
        <v>174000</v>
      </c>
      <c r="J11" s="25">
        <v>955000</v>
      </c>
      <c r="K11" s="25">
        <v>0</v>
      </c>
      <c r="L11" s="25">
        <v>0</v>
      </c>
      <c r="M11" s="25">
        <v>0</v>
      </c>
      <c r="N11" s="25">
        <f t="shared" si="0"/>
        <v>21098000</v>
      </c>
    </row>
    <row r="12" spans="3:14" ht="12.75">
      <c r="C12" s="17">
        <v>7</v>
      </c>
      <c r="D12" s="18" t="s">
        <v>18</v>
      </c>
      <c r="E12" s="25">
        <v>34347000</v>
      </c>
      <c r="F12" s="33">
        <v>3397000</v>
      </c>
      <c r="G12" s="25">
        <v>17272000</v>
      </c>
      <c r="H12" s="25">
        <v>0</v>
      </c>
      <c r="I12" s="25">
        <v>361000</v>
      </c>
      <c r="J12" s="25">
        <v>2381000</v>
      </c>
      <c r="K12" s="25">
        <v>120000</v>
      </c>
      <c r="L12" s="25">
        <v>0</v>
      </c>
      <c r="M12" s="25">
        <v>0</v>
      </c>
      <c r="N12" s="25">
        <f t="shared" si="0"/>
        <v>57878000</v>
      </c>
    </row>
    <row r="13" spans="3:14" ht="12.75">
      <c r="C13" s="17">
        <v>8</v>
      </c>
      <c r="D13" s="18" t="s">
        <v>19</v>
      </c>
      <c r="E13" s="25">
        <v>11000</v>
      </c>
      <c r="F13" s="33">
        <v>0</v>
      </c>
      <c r="G13" s="25">
        <v>70000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81000</v>
      </c>
    </row>
    <row r="14" spans="3:14" ht="12.75">
      <c r="C14" s="17">
        <v>9</v>
      </c>
      <c r="D14" s="18" t="s">
        <v>20</v>
      </c>
      <c r="E14" s="25">
        <v>24860000</v>
      </c>
      <c r="F14" s="33">
        <v>3310000</v>
      </c>
      <c r="G14" s="25">
        <v>4161000</v>
      </c>
      <c r="H14" s="25">
        <v>0</v>
      </c>
      <c r="I14" s="25">
        <v>4188000</v>
      </c>
      <c r="J14" s="25">
        <v>4232000</v>
      </c>
      <c r="K14" s="25">
        <v>0</v>
      </c>
      <c r="L14" s="25">
        <v>0</v>
      </c>
      <c r="M14" s="25">
        <v>0</v>
      </c>
      <c r="N14" s="25">
        <f t="shared" si="0"/>
        <v>40751000</v>
      </c>
    </row>
    <row r="15" spans="3:14" ht="12.75">
      <c r="C15" s="17">
        <v>10</v>
      </c>
      <c r="D15" s="18" t="s">
        <v>21</v>
      </c>
      <c r="E15" s="25">
        <v>919373000</v>
      </c>
      <c r="F15" s="33">
        <v>120822000</v>
      </c>
      <c r="G15" s="25">
        <v>309370000</v>
      </c>
      <c r="H15" s="25">
        <v>0</v>
      </c>
      <c r="I15" s="25">
        <v>2002000</v>
      </c>
      <c r="J15" s="25">
        <v>28637000</v>
      </c>
      <c r="K15" s="25">
        <v>0</v>
      </c>
      <c r="L15" s="25">
        <v>0</v>
      </c>
      <c r="M15" s="25">
        <v>0</v>
      </c>
      <c r="N15" s="25">
        <f t="shared" si="0"/>
        <v>1380204000</v>
      </c>
    </row>
    <row r="16" spans="3:14" ht="12.75">
      <c r="C16" s="17">
        <v>11</v>
      </c>
      <c r="D16" s="18" t="s">
        <v>22</v>
      </c>
      <c r="E16" s="25">
        <v>4133129000</v>
      </c>
      <c r="F16" s="33">
        <v>654587000</v>
      </c>
      <c r="G16" s="25">
        <v>6354463000</v>
      </c>
      <c r="H16" s="25">
        <v>0</v>
      </c>
      <c r="I16" s="25">
        <v>358263000</v>
      </c>
      <c r="J16" s="25">
        <v>5333000</v>
      </c>
      <c r="K16" s="25">
        <v>0</v>
      </c>
      <c r="L16" s="25">
        <v>0</v>
      </c>
      <c r="M16" s="25">
        <v>0</v>
      </c>
      <c r="N16" s="25">
        <f t="shared" si="0"/>
        <v>11505775000</v>
      </c>
    </row>
    <row r="17" spans="3:14" ht="12.75">
      <c r="C17" s="17">
        <v>12</v>
      </c>
      <c r="D17" s="18" t="s">
        <v>23</v>
      </c>
      <c r="E17" s="25">
        <v>701034000</v>
      </c>
      <c r="F17" s="33">
        <v>35216000</v>
      </c>
      <c r="G17" s="25">
        <v>103446000</v>
      </c>
      <c r="H17" s="25">
        <v>0</v>
      </c>
      <c r="I17" s="25">
        <v>13113000</v>
      </c>
      <c r="J17" s="25">
        <v>46947000</v>
      </c>
      <c r="K17" s="25">
        <v>21941000</v>
      </c>
      <c r="L17" s="25">
        <v>0</v>
      </c>
      <c r="M17" s="25">
        <v>0</v>
      </c>
      <c r="N17" s="25">
        <f t="shared" si="0"/>
        <v>921697000</v>
      </c>
    </row>
    <row r="18" spans="3:14" ht="12.75">
      <c r="C18" s="17">
        <v>13</v>
      </c>
      <c r="D18" s="18" t="s">
        <v>24</v>
      </c>
      <c r="E18" s="25">
        <v>297312000</v>
      </c>
      <c r="F18" s="33">
        <v>19703000</v>
      </c>
      <c r="G18" s="25">
        <v>97247000</v>
      </c>
      <c r="H18" s="25">
        <v>0</v>
      </c>
      <c r="I18" s="25">
        <v>138492000</v>
      </c>
      <c r="J18" s="25">
        <v>39048000</v>
      </c>
      <c r="K18" s="25">
        <v>0</v>
      </c>
      <c r="L18" s="25">
        <v>370000</v>
      </c>
      <c r="M18" s="25">
        <v>0</v>
      </c>
      <c r="N18" s="25">
        <f t="shared" si="0"/>
        <v>592172000</v>
      </c>
    </row>
    <row r="19" spans="3:14" ht="12.75">
      <c r="C19" s="17">
        <v>14</v>
      </c>
      <c r="D19" s="18" t="s">
        <v>25</v>
      </c>
      <c r="E19" s="25">
        <v>471109000</v>
      </c>
      <c r="F19" s="33">
        <v>56711000</v>
      </c>
      <c r="G19" s="25">
        <v>165794000</v>
      </c>
      <c r="H19" s="25">
        <v>0</v>
      </c>
      <c r="I19" s="25">
        <v>11602663000</v>
      </c>
      <c r="J19" s="25">
        <v>94228000</v>
      </c>
      <c r="K19" s="25">
        <v>1485000</v>
      </c>
      <c r="L19" s="25">
        <v>0</v>
      </c>
      <c r="M19" s="25">
        <v>1112000000</v>
      </c>
      <c r="N19" s="25">
        <f t="shared" si="0"/>
        <v>13503990000</v>
      </c>
    </row>
    <row r="20" spans="3:14" ht="12.75">
      <c r="C20" s="17">
        <v>15</v>
      </c>
      <c r="D20" s="18" t="s">
        <v>26</v>
      </c>
      <c r="E20" s="25">
        <v>10474970000</v>
      </c>
      <c r="F20" s="33">
        <v>1356713000</v>
      </c>
      <c r="G20" s="25">
        <v>1365022000</v>
      </c>
      <c r="H20" s="25">
        <v>0</v>
      </c>
      <c r="I20" s="25">
        <v>339603000</v>
      </c>
      <c r="J20" s="25">
        <v>1287883000</v>
      </c>
      <c r="K20" s="25">
        <v>13858000</v>
      </c>
      <c r="L20" s="25">
        <v>0</v>
      </c>
      <c r="M20" s="25">
        <v>0</v>
      </c>
      <c r="N20" s="25">
        <f t="shared" si="0"/>
        <v>14838049000</v>
      </c>
    </row>
    <row r="21" spans="3:14" ht="12.75">
      <c r="C21" s="17">
        <v>16</v>
      </c>
      <c r="D21" s="18" t="s">
        <v>27</v>
      </c>
      <c r="E21" s="25">
        <v>252224000</v>
      </c>
      <c r="F21" s="33">
        <v>40301000</v>
      </c>
      <c r="G21" s="25">
        <v>42081000</v>
      </c>
      <c r="H21" s="25">
        <v>0</v>
      </c>
      <c r="I21" s="25">
        <v>89870000</v>
      </c>
      <c r="J21" s="25">
        <v>147296000</v>
      </c>
      <c r="K21" s="25">
        <v>126313000</v>
      </c>
      <c r="L21" s="25">
        <v>107730000</v>
      </c>
      <c r="M21" s="25">
        <v>0</v>
      </c>
      <c r="N21" s="25">
        <f t="shared" si="0"/>
        <v>805815000</v>
      </c>
    </row>
    <row r="22" spans="3:14" ht="12.75">
      <c r="C22" s="17">
        <v>17</v>
      </c>
      <c r="D22" s="18" t="s">
        <v>28</v>
      </c>
      <c r="E22" s="25">
        <v>4071978000</v>
      </c>
      <c r="F22" s="33">
        <v>618673000</v>
      </c>
      <c r="G22" s="25">
        <v>1810341000</v>
      </c>
      <c r="H22" s="25">
        <v>0</v>
      </c>
      <c r="I22" s="25">
        <v>9654000</v>
      </c>
      <c r="J22" s="25">
        <v>449145000</v>
      </c>
      <c r="K22" s="25">
        <v>4751000</v>
      </c>
      <c r="L22" s="25">
        <v>0</v>
      </c>
      <c r="M22" s="25">
        <v>0</v>
      </c>
      <c r="N22" s="25">
        <f t="shared" si="0"/>
        <v>6964542000</v>
      </c>
    </row>
    <row r="23" spans="3:14" ht="12.75">
      <c r="C23" s="17">
        <v>18</v>
      </c>
      <c r="D23" s="18" t="s">
        <v>29</v>
      </c>
      <c r="E23" s="25">
        <v>52226000</v>
      </c>
      <c r="F23" s="33">
        <v>8824000</v>
      </c>
      <c r="G23" s="25">
        <v>10107000</v>
      </c>
      <c r="H23" s="25">
        <v>0</v>
      </c>
      <c r="I23" s="25">
        <v>19307000</v>
      </c>
      <c r="J23" s="25">
        <v>611156000</v>
      </c>
      <c r="K23" s="25">
        <v>0</v>
      </c>
      <c r="L23" s="25">
        <v>0</v>
      </c>
      <c r="M23" s="25">
        <v>0</v>
      </c>
      <c r="N23" s="25">
        <f t="shared" si="0"/>
        <v>701620000</v>
      </c>
    </row>
    <row r="24" spans="3:14" ht="12.75">
      <c r="C24" s="17">
        <v>19</v>
      </c>
      <c r="D24" s="18" t="s">
        <v>30</v>
      </c>
      <c r="E24" s="25">
        <v>707881000</v>
      </c>
      <c r="F24" s="33">
        <v>111260000</v>
      </c>
      <c r="G24" s="25">
        <v>124081000</v>
      </c>
      <c r="H24" s="25">
        <v>0</v>
      </c>
      <c r="I24" s="25">
        <v>5244241000</v>
      </c>
      <c r="J24" s="25">
        <v>87082000</v>
      </c>
      <c r="K24" s="25">
        <v>440344000</v>
      </c>
      <c r="L24" s="25">
        <v>95575000</v>
      </c>
      <c r="M24" s="25">
        <v>0</v>
      </c>
      <c r="N24" s="25">
        <f t="shared" si="0"/>
        <v>6810464000</v>
      </c>
    </row>
    <row r="25" spans="3:14" ht="12.75">
      <c r="C25" s="17">
        <v>20</v>
      </c>
      <c r="D25" s="18" t="s">
        <v>31</v>
      </c>
      <c r="E25" s="25">
        <v>47696000</v>
      </c>
      <c r="F25" s="33">
        <v>4511000</v>
      </c>
      <c r="G25" s="25">
        <v>11676000</v>
      </c>
      <c r="H25" s="25">
        <v>0</v>
      </c>
      <c r="I25" s="25">
        <v>2114000</v>
      </c>
      <c r="J25" s="25">
        <v>4121000</v>
      </c>
      <c r="K25" s="25">
        <v>0</v>
      </c>
      <c r="L25" s="25">
        <v>0</v>
      </c>
      <c r="M25" s="25">
        <v>0</v>
      </c>
      <c r="N25" s="25">
        <f t="shared" si="0"/>
        <v>70118000</v>
      </c>
    </row>
    <row r="26" spans="3:14" ht="12.75">
      <c r="C26" s="17">
        <v>21</v>
      </c>
      <c r="D26" s="18" t="s">
        <v>32</v>
      </c>
      <c r="E26" s="25">
        <v>61518000</v>
      </c>
      <c r="F26" s="33">
        <v>6679000</v>
      </c>
      <c r="G26" s="25">
        <v>17777000</v>
      </c>
      <c r="H26" s="25">
        <v>0</v>
      </c>
      <c r="I26" s="25">
        <v>576000</v>
      </c>
      <c r="J26" s="25">
        <v>3157000</v>
      </c>
      <c r="K26" s="25">
        <v>3674000</v>
      </c>
      <c r="L26" s="25">
        <v>118639000</v>
      </c>
      <c r="M26" s="25">
        <v>0</v>
      </c>
      <c r="N26" s="25">
        <f t="shared" si="0"/>
        <v>212020000</v>
      </c>
    </row>
    <row r="27" spans="3:14" ht="12.75">
      <c r="C27" s="17">
        <v>22</v>
      </c>
      <c r="D27" s="18" t="s">
        <v>33</v>
      </c>
      <c r="E27" s="25">
        <v>9291000</v>
      </c>
      <c r="F27" s="33">
        <v>1433000</v>
      </c>
      <c r="G27" s="25">
        <v>12684000</v>
      </c>
      <c r="H27" s="25">
        <v>0</v>
      </c>
      <c r="I27" s="25">
        <v>17868000</v>
      </c>
      <c r="J27" s="25">
        <v>39667000</v>
      </c>
      <c r="K27" s="25">
        <v>0</v>
      </c>
      <c r="L27" s="25">
        <v>3169000</v>
      </c>
      <c r="M27" s="25">
        <v>0</v>
      </c>
      <c r="N27" s="25">
        <f t="shared" si="0"/>
        <v>84112000</v>
      </c>
    </row>
    <row r="28" spans="3:14" ht="12.75">
      <c r="C28" s="17">
        <v>23</v>
      </c>
      <c r="D28" s="18" t="s">
        <v>34</v>
      </c>
      <c r="E28" s="25">
        <v>179733000</v>
      </c>
      <c r="F28" s="33">
        <v>24117000</v>
      </c>
      <c r="G28" s="25">
        <v>179824000</v>
      </c>
      <c r="H28" s="25">
        <v>0</v>
      </c>
      <c r="I28" s="25">
        <v>14848000</v>
      </c>
      <c r="J28" s="25">
        <v>89279000</v>
      </c>
      <c r="K28" s="25">
        <v>38662000</v>
      </c>
      <c r="L28" s="25">
        <v>0</v>
      </c>
      <c r="M28" s="25">
        <v>0</v>
      </c>
      <c r="N28" s="25">
        <f t="shared" si="0"/>
        <v>526463000</v>
      </c>
    </row>
    <row r="29" spans="3:14" ht="12.75">
      <c r="C29" s="17">
        <v>24</v>
      </c>
      <c r="D29" s="18" t="s">
        <v>35</v>
      </c>
      <c r="E29" s="25">
        <v>194907000</v>
      </c>
      <c r="F29" s="33">
        <v>32700000</v>
      </c>
      <c r="G29" s="25">
        <v>26684000</v>
      </c>
      <c r="H29" s="25">
        <v>0</v>
      </c>
      <c r="I29" s="25">
        <v>38300000</v>
      </c>
      <c r="J29" s="25">
        <v>114695000</v>
      </c>
      <c r="K29" s="25">
        <v>0</v>
      </c>
      <c r="L29" s="25">
        <v>46683000</v>
      </c>
      <c r="M29" s="25">
        <v>0</v>
      </c>
      <c r="N29" s="25">
        <f t="shared" si="0"/>
        <v>453969000</v>
      </c>
    </row>
    <row r="30" spans="3:14" ht="12.75">
      <c r="C30" s="17">
        <v>25</v>
      </c>
      <c r="D30" s="18" t="s">
        <v>36</v>
      </c>
      <c r="E30" s="25">
        <v>9558000</v>
      </c>
      <c r="F30" s="33">
        <v>604000</v>
      </c>
      <c r="G30" s="25">
        <v>1951000</v>
      </c>
      <c r="H30" s="25">
        <v>0</v>
      </c>
      <c r="I30" s="25">
        <v>0</v>
      </c>
      <c r="J30" s="25">
        <v>429000</v>
      </c>
      <c r="K30" s="25">
        <v>0</v>
      </c>
      <c r="L30" s="25">
        <v>0</v>
      </c>
      <c r="M30" s="25">
        <v>0</v>
      </c>
      <c r="N30" s="25">
        <f t="shared" si="0"/>
        <v>12542000</v>
      </c>
    </row>
    <row r="31" spans="3:14" ht="12.75">
      <c r="C31" s="17">
        <v>26</v>
      </c>
      <c r="D31" s="18" t="s">
        <v>37</v>
      </c>
      <c r="E31" s="25">
        <v>220118000</v>
      </c>
      <c r="F31" s="33">
        <v>19954000</v>
      </c>
      <c r="G31" s="25">
        <v>45378000</v>
      </c>
      <c r="H31" s="25">
        <v>0</v>
      </c>
      <c r="I31" s="25">
        <v>0</v>
      </c>
      <c r="J31" s="25">
        <v>29989000</v>
      </c>
      <c r="K31" s="25">
        <v>0</v>
      </c>
      <c r="L31" s="25">
        <v>0</v>
      </c>
      <c r="M31" s="25">
        <v>0</v>
      </c>
      <c r="N31" s="25">
        <f t="shared" si="0"/>
        <v>315439000</v>
      </c>
    </row>
    <row r="32" spans="3:14" ht="12.75">
      <c r="C32" s="17">
        <v>27</v>
      </c>
      <c r="D32" s="18" t="s">
        <v>38</v>
      </c>
      <c r="E32" s="25">
        <v>1213880000</v>
      </c>
      <c r="F32" s="33">
        <v>173929000</v>
      </c>
      <c r="G32" s="25">
        <v>1029757000</v>
      </c>
      <c r="H32" s="25">
        <v>0</v>
      </c>
      <c r="I32" s="25">
        <v>680000</v>
      </c>
      <c r="J32" s="25">
        <v>89264000</v>
      </c>
      <c r="K32" s="25">
        <v>0</v>
      </c>
      <c r="L32" s="25">
        <v>0</v>
      </c>
      <c r="M32" s="25">
        <v>0</v>
      </c>
      <c r="N32" s="25">
        <f t="shared" si="0"/>
        <v>2507510000</v>
      </c>
    </row>
    <row r="33" spans="3:14" ht="12.75">
      <c r="C33" s="17">
        <v>28</v>
      </c>
      <c r="D33" s="18" t="s">
        <v>39</v>
      </c>
      <c r="E33" s="25">
        <v>47821000</v>
      </c>
      <c r="F33" s="33">
        <v>6970000</v>
      </c>
      <c r="G33" s="25">
        <v>92866000</v>
      </c>
      <c r="H33" s="25">
        <v>0</v>
      </c>
      <c r="I33" s="25">
        <v>0</v>
      </c>
      <c r="J33" s="25">
        <v>35764000</v>
      </c>
      <c r="K33" s="25">
        <v>0</v>
      </c>
      <c r="L33" s="25">
        <v>0</v>
      </c>
      <c r="M33" s="25">
        <v>0</v>
      </c>
      <c r="N33" s="25">
        <f t="shared" si="0"/>
        <v>183421000</v>
      </c>
    </row>
    <row r="34" spans="3:14" ht="12.75">
      <c r="C34" s="17">
        <v>29</v>
      </c>
      <c r="D34" s="18" t="s">
        <v>40</v>
      </c>
      <c r="E34" s="25">
        <v>3149673000</v>
      </c>
      <c r="F34" s="33">
        <v>415358000</v>
      </c>
      <c r="G34" s="25">
        <v>783349000</v>
      </c>
      <c r="H34" s="25">
        <v>0</v>
      </c>
      <c r="I34" s="25">
        <v>790000</v>
      </c>
      <c r="J34" s="25">
        <v>194706000</v>
      </c>
      <c r="K34" s="25">
        <v>0</v>
      </c>
      <c r="L34" s="25">
        <v>0</v>
      </c>
      <c r="M34" s="25">
        <v>0</v>
      </c>
      <c r="N34" s="25">
        <f t="shared" si="0"/>
        <v>4543876000</v>
      </c>
    </row>
    <row r="35" spans="3:14" ht="12.75">
      <c r="C35" s="17">
        <v>30</v>
      </c>
      <c r="D35" s="18" t="s">
        <v>41</v>
      </c>
      <c r="E35" s="25">
        <v>903184000</v>
      </c>
      <c r="F35" s="33">
        <v>143573000</v>
      </c>
      <c r="G35" s="25">
        <v>153220000</v>
      </c>
      <c r="H35" s="25">
        <v>0</v>
      </c>
      <c r="I35" s="25">
        <v>1360000</v>
      </c>
      <c r="J35" s="25">
        <v>8355000</v>
      </c>
      <c r="K35" s="25">
        <v>0</v>
      </c>
      <c r="L35" s="25">
        <v>0</v>
      </c>
      <c r="M35" s="25">
        <v>0</v>
      </c>
      <c r="N35" s="25">
        <f t="shared" si="0"/>
        <v>1209692000</v>
      </c>
    </row>
    <row r="36" spans="3:14" ht="12.75">
      <c r="C36" s="17">
        <v>31</v>
      </c>
      <c r="D36" s="18" t="s">
        <v>42</v>
      </c>
      <c r="E36" s="25">
        <v>20429000</v>
      </c>
      <c r="F36" s="33">
        <v>1620000</v>
      </c>
      <c r="G36" s="25">
        <v>7895000</v>
      </c>
      <c r="H36" s="25">
        <v>0</v>
      </c>
      <c r="I36" s="25">
        <v>10726000</v>
      </c>
      <c r="J36" s="25">
        <v>20310000</v>
      </c>
      <c r="K36" s="25">
        <v>28345000</v>
      </c>
      <c r="L36" s="25">
        <v>0</v>
      </c>
      <c r="M36" s="25">
        <v>0</v>
      </c>
      <c r="N36" s="25">
        <f t="shared" si="0"/>
        <v>89325000</v>
      </c>
    </row>
    <row r="37" spans="3:14" ht="12.75">
      <c r="C37" s="17">
        <v>32</v>
      </c>
      <c r="D37" s="18" t="s">
        <v>43</v>
      </c>
      <c r="E37" s="25">
        <v>44587000</v>
      </c>
      <c r="F37" s="33">
        <v>3765000</v>
      </c>
      <c r="G37" s="25">
        <v>136234000</v>
      </c>
      <c r="H37" s="25">
        <v>48912000000</v>
      </c>
      <c r="I37" s="25">
        <v>2054255000</v>
      </c>
      <c r="J37" s="25">
        <v>15905000</v>
      </c>
      <c r="K37" s="25">
        <v>162723000</v>
      </c>
      <c r="L37" s="25">
        <v>2022000000</v>
      </c>
      <c r="M37" s="25">
        <v>0</v>
      </c>
      <c r="N37" s="25">
        <f t="shared" si="0"/>
        <v>53351469000</v>
      </c>
    </row>
    <row r="38" spans="3:14" ht="12.75">
      <c r="C38" s="17">
        <v>33</v>
      </c>
      <c r="D38" s="18" t="s">
        <v>44</v>
      </c>
      <c r="E38" s="25">
        <v>55391000</v>
      </c>
      <c r="F38" s="33">
        <v>4349000</v>
      </c>
      <c r="G38" s="25">
        <v>11970000</v>
      </c>
      <c r="H38" s="25">
        <v>0</v>
      </c>
      <c r="I38" s="25">
        <v>249000</v>
      </c>
      <c r="J38" s="25">
        <v>4286000</v>
      </c>
      <c r="K38" s="25">
        <v>0</v>
      </c>
      <c r="L38" s="25">
        <v>0</v>
      </c>
      <c r="M38" s="25">
        <v>0</v>
      </c>
      <c r="N38" s="25">
        <f t="shared" si="0"/>
        <v>76245000</v>
      </c>
    </row>
    <row r="39" spans="3:14" ht="12.75">
      <c r="C39" s="17">
        <v>34</v>
      </c>
      <c r="D39" s="18" t="s">
        <v>45</v>
      </c>
      <c r="E39" s="25">
        <v>132730000</v>
      </c>
      <c r="F39" s="33">
        <v>15813000</v>
      </c>
      <c r="G39" s="25">
        <v>28071000</v>
      </c>
      <c r="H39" s="25">
        <v>0</v>
      </c>
      <c r="I39" s="25">
        <v>756000</v>
      </c>
      <c r="J39" s="25">
        <v>28572000</v>
      </c>
      <c r="K39" s="25">
        <v>0</v>
      </c>
      <c r="L39" s="25">
        <v>0</v>
      </c>
      <c r="M39" s="25">
        <v>0</v>
      </c>
      <c r="N39" s="25">
        <f t="shared" si="0"/>
        <v>205942000</v>
      </c>
    </row>
    <row r="40" spans="3:14" ht="12.75">
      <c r="C40" s="17">
        <v>35</v>
      </c>
      <c r="D40" s="18" t="s">
        <v>46</v>
      </c>
      <c r="E40" s="25">
        <v>24710000</v>
      </c>
      <c r="F40" s="33">
        <v>2815000</v>
      </c>
      <c r="G40" s="25">
        <v>4890000</v>
      </c>
      <c r="H40" s="25">
        <v>0</v>
      </c>
      <c r="I40" s="25">
        <v>863000</v>
      </c>
      <c r="J40" s="25">
        <v>13810000</v>
      </c>
      <c r="K40" s="25">
        <v>0</v>
      </c>
      <c r="L40" s="25">
        <v>0</v>
      </c>
      <c r="M40" s="25">
        <v>0</v>
      </c>
      <c r="N40" s="25">
        <f t="shared" si="0"/>
        <v>47088000</v>
      </c>
    </row>
    <row r="41" spans="3:23" ht="12.75">
      <c r="C41" s="17">
        <v>36</v>
      </c>
      <c r="D41" s="18" t="s">
        <v>47</v>
      </c>
      <c r="E41" s="25">
        <v>1652000</v>
      </c>
      <c r="F41" s="33">
        <v>142000</v>
      </c>
      <c r="G41" s="25">
        <v>2344000</v>
      </c>
      <c r="H41" s="25">
        <v>0</v>
      </c>
      <c r="I41" s="25">
        <v>1065000</v>
      </c>
      <c r="J41" s="25">
        <v>0</v>
      </c>
      <c r="K41" s="25">
        <v>0</v>
      </c>
      <c r="L41" s="25">
        <v>0</v>
      </c>
      <c r="M41" s="25">
        <v>0</v>
      </c>
      <c r="N41" s="25">
        <f t="shared" si="0"/>
        <v>5203000</v>
      </c>
      <c r="U41" s="15"/>
      <c r="V41" s="15"/>
      <c r="W41" s="15"/>
    </row>
    <row r="42" spans="3:23" ht="12.75">
      <c r="C42" s="17">
        <v>37</v>
      </c>
      <c r="D42" s="18" t="s">
        <v>1</v>
      </c>
      <c r="E42" s="25">
        <v>7559000</v>
      </c>
      <c r="F42" s="33">
        <v>720000</v>
      </c>
      <c r="G42" s="25">
        <v>2247000</v>
      </c>
      <c r="H42" s="25">
        <v>0</v>
      </c>
      <c r="I42" s="25">
        <v>2060000</v>
      </c>
      <c r="J42" s="25">
        <v>98000</v>
      </c>
      <c r="K42" s="25">
        <v>0</v>
      </c>
      <c r="L42" s="25">
        <v>0</v>
      </c>
      <c r="M42" s="25">
        <v>0</v>
      </c>
      <c r="N42" s="25">
        <f t="shared" si="0"/>
        <v>12684000</v>
      </c>
      <c r="U42" s="15"/>
      <c r="V42" s="15"/>
      <c r="W42" s="15"/>
    </row>
    <row r="43" spans="3:14" ht="12.75">
      <c r="C43" s="17">
        <v>38</v>
      </c>
      <c r="D43" s="18" t="s">
        <v>48</v>
      </c>
      <c r="E43" s="25">
        <v>6163000</v>
      </c>
      <c r="F43" s="33">
        <v>670000</v>
      </c>
      <c r="G43" s="25">
        <v>2055000</v>
      </c>
      <c r="H43" s="25">
        <v>0</v>
      </c>
      <c r="I43" s="25">
        <v>71000</v>
      </c>
      <c r="J43" s="25">
        <v>952000</v>
      </c>
      <c r="K43" s="25">
        <v>0</v>
      </c>
      <c r="L43" s="25">
        <v>0</v>
      </c>
      <c r="M43" s="25">
        <v>0</v>
      </c>
      <c r="N43" s="25">
        <f t="shared" si="0"/>
        <v>9911000</v>
      </c>
    </row>
    <row r="44" spans="3:14" ht="12.75">
      <c r="C44" s="17">
        <v>39</v>
      </c>
      <c r="D44" s="18" t="s">
        <v>49</v>
      </c>
      <c r="E44" s="25">
        <v>1826000</v>
      </c>
      <c r="F44" s="33">
        <v>325000</v>
      </c>
      <c r="G44" s="25">
        <v>1478000</v>
      </c>
      <c r="H44" s="25">
        <v>0</v>
      </c>
      <c r="I44" s="25">
        <v>28000</v>
      </c>
      <c r="J44" s="25">
        <v>190000</v>
      </c>
      <c r="K44" s="25">
        <v>0</v>
      </c>
      <c r="L44" s="25">
        <v>0</v>
      </c>
      <c r="M44" s="25">
        <v>0</v>
      </c>
      <c r="N44" s="25">
        <f t="shared" si="0"/>
        <v>3847000</v>
      </c>
    </row>
    <row r="45" spans="3:14" ht="12.75">
      <c r="C45" s="17">
        <v>40</v>
      </c>
      <c r="D45" s="18" t="s">
        <v>50</v>
      </c>
      <c r="E45" s="25">
        <v>38039000</v>
      </c>
      <c r="F45" s="33">
        <v>5061000</v>
      </c>
      <c r="G45" s="25">
        <v>9623000</v>
      </c>
      <c r="H45" s="25">
        <v>0</v>
      </c>
      <c r="I45" s="25">
        <v>179000</v>
      </c>
      <c r="J45" s="25">
        <v>2955000</v>
      </c>
      <c r="K45" s="25">
        <v>0</v>
      </c>
      <c r="L45" s="25">
        <v>0</v>
      </c>
      <c r="M45" s="25">
        <v>0</v>
      </c>
      <c r="N45" s="25">
        <f t="shared" si="0"/>
        <v>55857000</v>
      </c>
    </row>
    <row r="46" spans="3:21" ht="12.75">
      <c r="C46" s="17">
        <v>41</v>
      </c>
      <c r="D46" s="18" t="s">
        <v>51</v>
      </c>
      <c r="E46" s="25">
        <v>746980000</v>
      </c>
      <c r="F46" s="33">
        <v>137215000</v>
      </c>
      <c r="G46" s="25">
        <v>142542000</v>
      </c>
      <c r="H46" s="25">
        <v>0</v>
      </c>
      <c r="I46" s="25">
        <v>3689000</v>
      </c>
      <c r="J46" s="25">
        <v>2847368000</v>
      </c>
      <c r="K46" s="25">
        <v>0</v>
      </c>
      <c r="L46" s="25">
        <v>0</v>
      </c>
      <c r="M46" s="25">
        <v>0</v>
      </c>
      <c r="N46" s="25">
        <f t="shared" si="0"/>
        <v>3877794000</v>
      </c>
      <c r="U46" s="13"/>
    </row>
    <row r="47" spans="3:14" ht="12.75">
      <c r="C47" s="17">
        <v>42</v>
      </c>
      <c r="D47" s="18" t="s">
        <v>52</v>
      </c>
      <c r="E47" s="25">
        <v>659341000</v>
      </c>
      <c r="F47" s="33">
        <v>113784000</v>
      </c>
      <c r="G47" s="25">
        <v>427266000</v>
      </c>
      <c r="H47" s="25">
        <v>0</v>
      </c>
      <c r="I47" s="25">
        <v>2209000</v>
      </c>
      <c r="J47" s="25">
        <v>2414272000</v>
      </c>
      <c r="K47" s="25">
        <v>0</v>
      </c>
      <c r="L47" s="25">
        <v>0</v>
      </c>
      <c r="M47" s="25">
        <v>0</v>
      </c>
      <c r="N47" s="25">
        <f t="shared" si="0"/>
        <v>3616872000</v>
      </c>
    </row>
    <row r="48" spans="3:14" ht="12.75">
      <c r="C48" s="17">
        <v>43</v>
      </c>
      <c r="D48" s="18" t="s">
        <v>53</v>
      </c>
      <c r="E48" s="25">
        <v>167184000</v>
      </c>
      <c r="F48" s="33">
        <v>26684000</v>
      </c>
      <c r="G48" s="25">
        <v>30550000</v>
      </c>
      <c r="H48" s="25">
        <v>0</v>
      </c>
      <c r="I48" s="25">
        <v>923000</v>
      </c>
      <c r="J48" s="25">
        <v>96192000</v>
      </c>
      <c r="K48" s="25">
        <v>0</v>
      </c>
      <c r="L48" s="25">
        <v>0</v>
      </c>
      <c r="M48" s="25">
        <v>0</v>
      </c>
      <c r="N48" s="25">
        <f t="shared" si="0"/>
        <v>321533000</v>
      </c>
    </row>
    <row r="49" spans="3:14" ht="12.75">
      <c r="C49" s="17">
        <v>44</v>
      </c>
      <c r="D49" s="18" t="s">
        <v>54</v>
      </c>
      <c r="E49" s="25">
        <v>41830000</v>
      </c>
      <c r="F49" s="33">
        <v>6076000</v>
      </c>
      <c r="G49" s="25">
        <v>10399000</v>
      </c>
      <c r="H49" s="25">
        <v>0</v>
      </c>
      <c r="I49" s="25">
        <v>14978000</v>
      </c>
      <c r="J49" s="25">
        <v>15721000</v>
      </c>
      <c r="K49" s="25">
        <v>0</v>
      </c>
      <c r="L49" s="25">
        <v>0</v>
      </c>
      <c r="M49" s="25">
        <v>0</v>
      </c>
      <c r="N49" s="25">
        <f t="shared" si="0"/>
        <v>89004000</v>
      </c>
    </row>
    <row r="50" spans="3:14" ht="12.75">
      <c r="C50" s="17">
        <v>45</v>
      </c>
      <c r="D50" s="18" t="s">
        <v>55</v>
      </c>
      <c r="E50" s="25">
        <v>9882000</v>
      </c>
      <c r="F50" s="33">
        <v>1436000</v>
      </c>
      <c r="G50" s="25">
        <v>1384000</v>
      </c>
      <c r="H50" s="25">
        <v>0</v>
      </c>
      <c r="I50" s="25">
        <v>325000</v>
      </c>
      <c r="J50" s="25">
        <v>15964000</v>
      </c>
      <c r="K50" s="25">
        <v>0</v>
      </c>
      <c r="L50" s="25">
        <v>0</v>
      </c>
      <c r="M50" s="25">
        <v>0</v>
      </c>
      <c r="N50" s="25">
        <f t="shared" si="0"/>
        <v>28991000</v>
      </c>
    </row>
    <row r="51" spans="3:14" ht="12.75">
      <c r="C51" s="17">
        <v>46</v>
      </c>
      <c r="D51" s="18" t="s">
        <v>56</v>
      </c>
      <c r="E51" s="25">
        <v>281880000</v>
      </c>
      <c r="F51" s="33">
        <v>48928000</v>
      </c>
      <c r="G51" s="25">
        <v>44310000</v>
      </c>
      <c r="H51" s="25">
        <v>0</v>
      </c>
      <c r="I51" s="25">
        <v>8120000</v>
      </c>
      <c r="J51" s="25">
        <v>15619000</v>
      </c>
      <c r="K51" s="25">
        <v>0</v>
      </c>
      <c r="L51" s="25">
        <v>0</v>
      </c>
      <c r="M51" s="25">
        <v>0</v>
      </c>
      <c r="N51" s="25">
        <f t="shared" si="0"/>
        <v>398857000</v>
      </c>
    </row>
    <row r="52" spans="3:14" ht="12.75">
      <c r="C52" s="17">
        <v>47</v>
      </c>
      <c r="D52" s="18" t="s">
        <v>57</v>
      </c>
      <c r="E52" s="25">
        <v>2011000</v>
      </c>
      <c r="F52" s="33">
        <v>320000</v>
      </c>
      <c r="G52" s="25">
        <v>1058000</v>
      </c>
      <c r="H52" s="25">
        <v>0</v>
      </c>
      <c r="I52" s="25">
        <v>139000</v>
      </c>
      <c r="J52" s="25">
        <v>476000</v>
      </c>
      <c r="K52" s="25">
        <v>0</v>
      </c>
      <c r="L52" s="25">
        <v>0</v>
      </c>
      <c r="M52" s="25">
        <v>0</v>
      </c>
      <c r="N52" s="25">
        <f t="shared" si="0"/>
        <v>4004000</v>
      </c>
    </row>
    <row r="53" spans="3:14" ht="12.75">
      <c r="C53" s="17">
        <v>48</v>
      </c>
      <c r="D53" s="18" t="s">
        <v>58</v>
      </c>
      <c r="E53" s="25">
        <v>130177000</v>
      </c>
      <c r="F53" s="33">
        <v>17966000</v>
      </c>
      <c r="G53" s="25">
        <v>153642000</v>
      </c>
      <c r="H53" s="25">
        <v>0</v>
      </c>
      <c r="I53" s="25">
        <v>37830000</v>
      </c>
      <c r="J53" s="25">
        <v>58319000</v>
      </c>
      <c r="K53" s="25">
        <v>0</v>
      </c>
      <c r="L53" s="25">
        <v>0</v>
      </c>
      <c r="M53" s="25">
        <v>0</v>
      </c>
      <c r="N53" s="25">
        <f t="shared" si="0"/>
        <v>397934000</v>
      </c>
    </row>
    <row r="54" spans="3:14" ht="12.75">
      <c r="C54" s="17">
        <v>49</v>
      </c>
      <c r="D54" s="18" t="s">
        <v>59</v>
      </c>
      <c r="E54" s="25">
        <v>1287000</v>
      </c>
      <c r="F54" s="33">
        <v>252000</v>
      </c>
      <c r="G54" s="25">
        <v>879000</v>
      </c>
      <c r="H54" s="25">
        <v>0</v>
      </c>
      <c r="I54" s="25">
        <v>22000</v>
      </c>
      <c r="J54" s="25">
        <v>457000</v>
      </c>
      <c r="K54" s="25">
        <v>0</v>
      </c>
      <c r="L54" s="25">
        <v>0</v>
      </c>
      <c r="M54" s="25">
        <v>0</v>
      </c>
      <c r="N54" s="25">
        <f t="shared" si="0"/>
        <v>2897000</v>
      </c>
    </row>
    <row r="55" spans="3:14" ht="12.75">
      <c r="C55" s="17">
        <v>50</v>
      </c>
      <c r="D55" s="18" t="s">
        <v>60</v>
      </c>
      <c r="E55" s="25">
        <v>354000</v>
      </c>
      <c r="F55" s="33">
        <v>73000</v>
      </c>
      <c r="G55" s="25">
        <v>490000</v>
      </c>
      <c r="H55" s="25">
        <v>0</v>
      </c>
      <c r="I55" s="25">
        <v>6000</v>
      </c>
      <c r="J55" s="25">
        <v>95000</v>
      </c>
      <c r="K55" s="25">
        <v>0</v>
      </c>
      <c r="L55" s="25">
        <v>0</v>
      </c>
      <c r="M55" s="25">
        <v>0</v>
      </c>
      <c r="N55" s="25">
        <f t="shared" si="0"/>
        <v>1018000</v>
      </c>
    </row>
    <row r="56" spans="3:14" ht="12.75">
      <c r="C56" s="17">
        <v>51</v>
      </c>
      <c r="D56" s="18" t="s">
        <v>61</v>
      </c>
      <c r="E56" s="25">
        <v>163000</v>
      </c>
      <c r="F56" s="33">
        <v>17000</v>
      </c>
      <c r="G56" s="25">
        <v>37000</v>
      </c>
      <c r="H56" s="25">
        <v>0</v>
      </c>
      <c r="I56" s="25">
        <v>13837735000</v>
      </c>
      <c r="J56" s="25">
        <v>762000</v>
      </c>
      <c r="K56" s="25">
        <v>24579000</v>
      </c>
      <c r="L56" s="25">
        <v>0</v>
      </c>
      <c r="M56" s="25">
        <v>0</v>
      </c>
      <c r="N56" s="25">
        <f t="shared" si="0"/>
        <v>13863293000</v>
      </c>
    </row>
    <row r="57" spans="3:14" ht="12.75">
      <c r="C57" s="17">
        <v>52</v>
      </c>
      <c r="D57" s="18" t="s">
        <v>62</v>
      </c>
      <c r="E57" s="25">
        <v>8978000</v>
      </c>
      <c r="F57" s="33">
        <v>1235000</v>
      </c>
      <c r="G57" s="25">
        <v>33375000</v>
      </c>
      <c r="H57" s="25">
        <v>0</v>
      </c>
      <c r="I57" s="25">
        <v>55000</v>
      </c>
      <c r="J57" s="25">
        <v>194000</v>
      </c>
      <c r="K57" s="25">
        <v>0</v>
      </c>
      <c r="L57" s="25">
        <v>0</v>
      </c>
      <c r="M57" s="25">
        <v>0</v>
      </c>
      <c r="N57" s="25">
        <f t="shared" si="0"/>
        <v>43837000</v>
      </c>
    </row>
    <row r="58" spans="3:14" ht="12.75">
      <c r="C58" s="17">
        <v>53</v>
      </c>
      <c r="D58" s="20" t="s">
        <v>63</v>
      </c>
      <c r="E58" s="25">
        <v>2086000</v>
      </c>
      <c r="F58" s="33">
        <v>241000</v>
      </c>
      <c r="G58" s="25">
        <v>82845000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f t="shared" si="0"/>
        <v>85172000</v>
      </c>
    </row>
    <row r="59" spans="3:14" ht="12.75">
      <c r="C59" s="17">
        <v>54</v>
      </c>
      <c r="D59" s="20" t="s">
        <v>64</v>
      </c>
      <c r="E59" s="25">
        <v>3011000</v>
      </c>
      <c r="F59" s="33">
        <v>438000</v>
      </c>
      <c r="G59" s="25">
        <v>2120000</v>
      </c>
      <c r="H59" s="25">
        <v>0</v>
      </c>
      <c r="I59" s="25">
        <v>27000</v>
      </c>
      <c r="J59" s="25">
        <v>0</v>
      </c>
      <c r="K59" s="25">
        <v>0</v>
      </c>
      <c r="L59" s="25">
        <v>0</v>
      </c>
      <c r="M59" s="25">
        <v>0</v>
      </c>
      <c r="N59" s="25">
        <f t="shared" si="0"/>
        <v>5596000</v>
      </c>
    </row>
    <row r="60" spans="3:14" ht="12.75">
      <c r="C60" s="17">
        <v>55</v>
      </c>
      <c r="D60" s="20" t="s">
        <v>167</v>
      </c>
      <c r="E60" s="25">
        <v>720916000</v>
      </c>
      <c r="F60" s="33">
        <v>83335000</v>
      </c>
      <c r="G60" s="25">
        <v>173491000</v>
      </c>
      <c r="H60" s="25">
        <v>0</v>
      </c>
      <c r="I60" s="25">
        <v>0</v>
      </c>
      <c r="J60" s="25">
        <v>45309000</v>
      </c>
      <c r="K60" s="25">
        <v>1559000</v>
      </c>
      <c r="L60" s="25">
        <v>0</v>
      </c>
      <c r="M60" s="25">
        <v>0</v>
      </c>
      <c r="N60" s="25">
        <f t="shared" si="0"/>
        <v>1024610000</v>
      </c>
    </row>
    <row r="61" spans="3:21" s="8" customFormat="1" ht="24" customHeight="1">
      <c r="C61" s="37" t="s">
        <v>164</v>
      </c>
      <c r="D61" s="38"/>
      <c r="E61" s="26">
        <f>SUM(E6:E60)</f>
        <v>31552474000</v>
      </c>
      <c r="F61" s="26">
        <f aca="true" t="shared" si="1" ref="F61:N61">SUM(F6:F60)</f>
        <v>4356711000</v>
      </c>
      <c r="G61" s="26">
        <f t="shared" si="1"/>
        <v>14192587000</v>
      </c>
      <c r="H61" s="26">
        <f t="shared" si="1"/>
        <v>48912000000</v>
      </c>
      <c r="I61" s="26">
        <f t="shared" si="1"/>
        <v>33953719000</v>
      </c>
      <c r="J61" s="26">
        <f t="shared" si="1"/>
        <v>9069042000</v>
      </c>
      <c r="K61" s="26">
        <f t="shared" si="1"/>
        <v>868454000</v>
      </c>
      <c r="L61" s="26">
        <f t="shared" si="1"/>
        <v>2394166000</v>
      </c>
      <c r="M61" s="26">
        <f t="shared" si="1"/>
        <v>1112000000</v>
      </c>
      <c r="N61" s="26">
        <f t="shared" si="1"/>
        <v>146411153000</v>
      </c>
      <c r="T61" s="21"/>
      <c r="U61" s="21"/>
    </row>
    <row r="63" spans="3:14" ht="12.75">
      <c r="C63" s="34" t="s">
        <v>176</v>
      </c>
      <c r="D63" s="28"/>
      <c r="N63" s="13"/>
    </row>
    <row r="64" spans="4:14" ht="12.75">
      <c r="D64" s="28"/>
      <c r="J64" s="13"/>
      <c r="N64" s="13"/>
    </row>
  </sheetData>
  <sheetProtection/>
  <mergeCells count="3">
    <mergeCell ref="C3:N3"/>
    <mergeCell ref="C61:D61"/>
    <mergeCell ref="C5:D5"/>
  </mergeCells>
  <printOptions horizontalCentered="1" verticalCentered="1"/>
  <pageMargins left="0.23" right="0.16" top="0.26" bottom="0.53" header="0.18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30"/>
  <sheetViews>
    <sheetView zoomScalePageLayoutView="0" workbookViewId="0" topLeftCell="C1">
      <selection activeCell="F5" sqref="F5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0.75390625" style="13" customWidth="1"/>
    <col min="6" max="6" width="14.00390625" style="10" bestFit="1" customWidth="1"/>
    <col min="7" max="7" width="12.25390625" style="10" bestFit="1" customWidth="1"/>
    <col min="8" max="8" width="12.375" style="10" bestFit="1" customWidth="1"/>
    <col min="9" max="9" width="11.00390625" style="10" bestFit="1" customWidth="1"/>
    <col min="10" max="10" width="9.375" style="10" bestFit="1" customWidth="1"/>
    <col min="11" max="11" width="11.375" style="10" bestFit="1" customWidth="1"/>
    <col min="12" max="12" width="10.125" style="10" bestFit="1" customWidth="1"/>
    <col min="13" max="13" width="9.375" style="10" bestFit="1" customWidth="1"/>
    <col min="14" max="14" width="10.875" style="10" bestFit="1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53.25" customHeight="1">
      <c r="C3" s="35" t="s">
        <v>171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29"/>
      <c r="D4" s="29"/>
      <c r="E4" s="29"/>
      <c r="F4" s="29"/>
      <c r="G4" s="29"/>
      <c r="H4" s="29"/>
      <c r="I4" s="29"/>
      <c r="J4" s="29"/>
      <c r="K4" s="29"/>
      <c r="L4" s="29"/>
      <c r="M4" s="22"/>
      <c r="N4" s="32" t="s">
        <v>2</v>
      </c>
    </row>
    <row r="5" spans="3:14" s="2" customFormat="1" ht="57.7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s="1" customFormat="1" ht="12.75">
      <c r="C6" s="9">
        <v>1</v>
      </c>
      <c r="D6" s="3" t="s">
        <v>65</v>
      </c>
      <c r="E6" s="27">
        <v>4904000</v>
      </c>
      <c r="F6" s="27">
        <v>738000</v>
      </c>
      <c r="G6" s="27">
        <v>4076000</v>
      </c>
      <c r="H6" s="27">
        <v>0</v>
      </c>
      <c r="I6" s="27">
        <v>13390000</v>
      </c>
      <c r="J6" s="27">
        <v>1000000</v>
      </c>
      <c r="K6" s="27">
        <v>0</v>
      </c>
      <c r="L6" s="27">
        <v>0</v>
      </c>
      <c r="M6" s="27">
        <v>0</v>
      </c>
      <c r="N6" s="27">
        <f>SUM(E6:M6)</f>
        <v>24108000</v>
      </c>
    </row>
    <row r="7" spans="3:14" s="1" customFormat="1" ht="12.75">
      <c r="C7" s="9">
        <v>2</v>
      </c>
      <c r="D7" s="3" t="s">
        <v>66</v>
      </c>
      <c r="E7" s="27">
        <v>155722000</v>
      </c>
      <c r="F7" s="27">
        <v>21980000</v>
      </c>
      <c r="G7" s="27">
        <v>35709000</v>
      </c>
      <c r="H7" s="27">
        <v>0</v>
      </c>
      <c r="I7" s="27">
        <v>45311000</v>
      </c>
      <c r="J7" s="27">
        <v>26812000</v>
      </c>
      <c r="K7" s="27">
        <v>0</v>
      </c>
      <c r="L7" s="27">
        <v>0</v>
      </c>
      <c r="M7" s="27">
        <v>0</v>
      </c>
      <c r="N7" s="27">
        <f aca="true" t="shared" si="0" ref="N7:N70">SUM(E7:M7)</f>
        <v>285534000</v>
      </c>
    </row>
    <row r="8" spans="3:14" s="1" customFormat="1" ht="12.75">
      <c r="C8" s="9">
        <v>3</v>
      </c>
      <c r="D8" s="3" t="s">
        <v>67</v>
      </c>
      <c r="E8" s="27">
        <v>79750000</v>
      </c>
      <c r="F8" s="27">
        <v>10373000</v>
      </c>
      <c r="G8" s="27">
        <v>22245000</v>
      </c>
      <c r="H8" s="27">
        <v>0</v>
      </c>
      <c r="I8" s="27">
        <v>35944000</v>
      </c>
      <c r="J8" s="27">
        <v>35620000</v>
      </c>
      <c r="K8" s="27">
        <v>0</v>
      </c>
      <c r="L8" s="27">
        <v>0</v>
      </c>
      <c r="M8" s="27">
        <v>0</v>
      </c>
      <c r="N8" s="27">
        <f t="shared" si="0"/>
        <v>183932000</v>
      </c>
    </row>
    <row r="9" spans="3:14" s="1" customFormat="1" ht="12.75">
      <c r="C9" s="9">
        <v>4</v>
      </c>
      <c r="D9" s="3" t="s">
        <v>68</v>
      </c>
      <c r="E9" s="27">
        <v>135143000</v>
      </c>
      <c r="F9" s="27">
        <v>20423000</v>
      </c>
      <c r="G9" s="27">
        <v>42798000</v>
      </c>
      <c r="H9" s="27">
        <v>0</v>
      </c>
      <c r="I9" s="27">
        <v>39868000</v>
      </c>
      <c r="J9" s="27">
        <v>44820000</v>
      </c>
      <c r="K9" s="27">
        <v>0</v>
      </c>
      <c r="L9" s="27">
        <v>0</v>
      </c>
      <c r="M9" s="27">
        <v>0</v>
      </c>
      <c r="N9" s="27">
        <f t="shared" si="0"/>
        <v>283052000</v>
      </c>
    </row>
    <row r="10" spans="3:14" s="1" customFormat="1" ht="12.75">
      <c r="C10" s="9">
        <v>5</v>
      </c>
      <c r="D10" s="3" t="s">
        <v>69</v>
      </c>
      <c r="E10" s="27">
        <v>124923000</v>
      </c>
      <c r="F10" s="27">
        <v>17472000</v>
      </c>
      <c r="G10" s="27">
        <v>27754000</v>
      </c>
      <c r="H10" s="27">
        <v>0</v>
      </c>
      <c r="I10" s="27">
        <v>47919000</v>
      </c>
      <c r="J10" s="27">
        <v>16191000</v>
      </c>
      <c r="K10" s="27">
        <v>0</v>
      </c>
      <c r="L10" s="27">
        <v>0</v>
      </c>
      <c r="M10" s="27">
        <v>0</v>
      </c>
      <c r="N10" s="27">
        <f t="shared" si="0"/>
        <v>234259000</v>
      </c>
    </row>
    <row r="11" spans="3:14" s="1" customFormat="1" ht="12.75">
      <c r="C11" s="9">
        <v>6</v>
      </c>
      <c r="D11" s="3" t="s">
        <v>70</v>
      </c>
      <c r="E11" s="27">
        <v>201110000</v>
      </c>
      <c r="F11" s="27">
        <v>31439000</v>
      </c>
      <c r="G11" s="27">
        <v>39147000</v>
      </c>
      <c r="H11" s="27">
        <v>0</v>
      </c>
      <c r="I11" s="27">
        <v>55451000</v>
      </c>
      <c r="J11" s="27">
        <v>19953000</v>
      </c>
      <c r="K11" s="27">
        <v>0</v>
      </c>
      <c r="L11" s="27">
        <v>0</v>
      </c>
      <c r="M11" s="27">
        <v>0</v>
      </c>
      <c r="N11" s="27">
        <f t="shared" si="0"/>
        <v>347100000</v>
      </c>
    </row>
    <row r="12" spans="3:14" s="1" customFormat="1" ht="12.75">
      <c r="C12" s="9">
        <v>7</v>
      </c>
      <c r="D12" s="3" t="s">
        <v>71</v>
      </c>
      <c r="E12" s="27">
        <v>64300000</v>
      </c>
      <c r="F12" s="27">
        <v>9244000</v>
      </c>
      <c r="G12" s="27">
        <v>17335000</v>
      </c>
      <c r="H12" s="27">
        <v>0</v>
      </c>
      <c r="I12" s="27">
        <v>14150000</v>
      </c>
      <c r="J12" s="27">
        <v>36334000</v>
      </c>
      <c r="K12" s="27">
        <v>0</v>
      </c>
      <c r="L12" s="27">
        <v>0</v>
      </c>
      <c r="M12" s="27">
        <v>0</v>
      </c>
      <c r="N12" s="27">
        <f t="shared" si="0"/>
        <v>141363000</v>
      </c>
    </row>
    <row r="13" spans="3:14" s="1" customFormat="1" ht="12.75">
      <c r="C13" s="9">
        <v>8</v>
      </c>
      <c r="D13" s="3" t="s">
        <v>72</v>
      </c>
      <c r="E13" s="27">
        <v>31010000</v>
      </c>
      <c r="F13" s="27">
        <v>4939000</v>
      </c>
      <c r="G13" s="27">
        <v>10441000</v>
      </c>
      <c r="H13" s="27">
        <v>0</v>
      </c>
      <c r="I13" s="27">
        <v>17317000</v>
      </c>
      <c r="J13" s="27">
        <v>13334000</v>
      </c>
      <c r="K13" s="27">
        <v>0</v>
      </c>
      <c r="L13" s="27">
        <v>0</v>
      </c>
      <c r="M13" s="27">
        <v>0</v>
      </c>
      <c r="N13" s="27">
        <f t="shared" si="0"/>
        <v>77041000</v>
      </c>
    </row>
    <row r="14" spans="3:14" s="1" customFormat="1" ht="12.75">
      <c r="C14" s="9">
        <v>9</v>
      </c>
      <c r="D14" s="3" t="s">
        <v>73</v>
      </c>
      <c r="E14" s="27">
        <v>78074000</v>
      </c>
      <c r="F14" s="27">
        <v>10830000</v>
      </c>
      <c r="G14" s="27">
        <v>12930000</v>
      </c>
      <c r="H14" s="27">
        <v>0</v>
      </c>
      <c r="I14" s="27">
        <v>41328000</v>
      </c>
      <c r="J14" s="27">
        <v>25621000</v>
      </c>
      <c r="K14" s="27">
        <v>0</v>
      </c>
      <c r="L14" s="27">
        <v>0</v>
      </c>
      <c r="M14" s="27">
        <v>0</v>
      </c>
      <c r="N14" s="27">
        <f t="shared" si="0"/>
        <v>168783000</v>
      </c>
    </row>
    <row r="15" spans="3:14" s="1" customFormat="1" ht="12.75">
      <c r="C15" s="9">
        <v>10</v>
      </c>
      <c r="D15" s="3" t="s">
        <v>74</v>
      </c>
      <c r="E15" s="27">
        <v>35945000</v>
      </c>
      <c r="F15" s="27">
        <v>5417000</v>
      </c>
      <c r="G15" s="27">
        <v>8826000</v>
      </c>
      <c r="H15" s="27">
        <v>0</v>
      </c>
      <c r="I15" s="27">
        <v>17115000</v>
      </c>
      <c r="J15" s="27">
        <v>14896000</v>
      </c>
      <c r="K15" s="27">
        <v>0</v>
      </c>
      <c r="L15" s="27">
        <v>0</v>
      </c>
      <c r="M15" s="27">
        <v>0</v>
      </c>
      <c r="N15" s="27">
        <f t="shared" si="0"/>
        <v>82199000</v>
      </c>
    </row>
    <row r="16" spans="3:14" s="1" customFormat="1" ht="12.75">
      <c r="C16" s="9">
        <v>11</v>
      </c>
      <c r="D16" s="3" t="s">
        <v>75</v>
      </c>
      <c r="E16" s="27">
        <v>17794000</v>
      </c>
      <c r="F16" s="27">
        <v>2393000</v>
      </c>
      <c r="G16" s="27">
        <v>3554000</v>
      </c>
      <c r="H16" s="27">
        <v>0</v>
      </c>
      <c r="I16" s="27">
        <v>3630000</v>
      </c>
      <c r="J16" s="27">
        <v>10572000</v>
      </c>
      <c r="K16" s="27">
        <v>0</v>
      </c>
      <c r="L16" s="27">
        <v>0</v>
      </c>
      <c r="M16" s="27">
        <v>0</v>
      </c>
      <c r="N16" s="27">
        <f t="shared" si="0"/>
        <v>37943000</v>
      </c>
    </row>
    <row r="17" spans="3:14" s="1" customFormat="1" ht="12.75">
      <c r="C17" s="9">
        <v>12</v>
      </c>
      <c r="D17" s="3" t="s">
        <v>76</v>
      </c>
      <c r="E17" s="27">
        <v>116230000</v>
      </c>
      <c r="F17" s="27">
        <v>17298000</v>
      </c>
      <c r="G17" s="27">
        <v>19520000</v>
      </c>
      <c r="H17" s="27">
        <v>0</v>
      </c>
      <c r="I17" s="27">
        <v>36938000</v>
      </c>
      <c r="J17" s="27">
        <v>19391000</v>
      </c>
      <c r="K17" s="27">
        <v>0</v>
      </c>
      <c r="L17" s="27">
        <v>0</v>
      </c>
      <c r="M17" s="27">
        <v>0</v>
      </c>
      <c r="N17" s="27">
        <f t="shared" si="0"/>
        <v>209377000</v>
      </c>
    </row>
    <row r="18" spans="3:14" s="1" customFormat="1" ht="12.75">
      <c r="C18" s="9">
        <v>13</v>
      </c>
      <c r="D18" s="3" t="s">
        <v>77</v>
      </c>
      <c r="E18" s="27">
        <v>95330000</v>
      </c>
      <c r="F18" s="27">
        <v>14487000</v>
      </c>
      <c r="G18" s="27">
        <v>17478000</v>
      </c>
      <c r="H18" s="27">
        <v>0</v>
      </c>
      <c r="I18" s="27">
        <v>39994000</v>
      </c>
      <c r="J18" s="27">
        <v>13524000</v>
      </c>
      <c r="K18" s="27">
        <v>0</v>
      </c>
      <c r="L18" s="27">
        <v>0</v>
      </c>
      <c r="M18" s="27">
        <v>0</v>
      </c>
      <c r="N18" s="27">
        <f t="shared" si="0"/>
        <v>180813000</v>
      </c>
    </row>
    <row r="19" spans="3:14" s="1" customFormat="1" ht="12.75">
      <c r="C19" s="9">
        <v>14</v>
      </c>
      <c r="D19" s="3" t="s">
        <v>78</v>
      </c>
      <c r="E19" s="27">
        <v>44589000</v>
      </c>
      <c r="F19" s="27">
        <v>6414000</v>
      </c>
      <c r="G19" s="27">
        <v>7276000</v>
      </c>
      <c r="H19" s="27">
        <v>0</v>
      </c>
      <c r="I19" s="27">
        <v>16349000</v>
      </c>
      <c r="J19" s="27">
        <v>14096000</v>
      </c>
      <c r="K19" s="27">
        <v>0</v>
      </c>
      <c r="L19" s="27">
        <v>0</v>
      </c>
      <c r="M19" s="27">
        <v>0</v>
      </c>
      <c r="N19" s="27">
        <f t="shared" si="0"/>
        <v>88724000</v>
      </c>
    </row>
    <row r="20" spans="3:14" s="1" customFormat="1" ht="12.75">
      <c r="C20" s="9">
        <v>15</v>
      </c>
      <c r="D20" s="3" t="s">
        <v>79</v>
      </c>
      <c r="E20" s="27">
        <v>63402000</v>
      </c>
      <c r="F20" s="27">
        <v>9663000</v>
      </c>
      <c r="G20" s="27">
        <v>14552000</v>
      </c>
      <c r="H20" s="27">
        <v>0</v>
      </c>
      <c r="I20" s="27">
        <v>37620000</v>
      </c>
      <c r="J20" s="27">
        <v>19334000</v>
      </c>
      <c r="K20" s="27">
        <v>0</v>
      </c>
      <c r="L20" s="27">
        <v>0</v>
      </c>
      <c r="M20" s="27">
        <v>0</v>
      </c>
      <c r="N20" s="27">
        <f t="shared" si="0"/>
        <v>144571000</v>
      </c>
    </row>
    <row r="21" spans="3:14" s="1" customFormat="1" ht="12.75">
      <c r="C21" s="9">
        <v>16</v>
      </c>
      <c r="D21" s="3" t="s">
        <v>80</v>
      </c>
      <c r="E21" s="27">
        <v>60355000</v>
      </c>
      <c r="F21" s="27">
        <v>8906000</v>
      </c>
      <c r="G21" s="27">
        <v>11575000</v>
      </c>
      <c r="H21" s="27">
        <v>0</v>
      </c>
      <c r="I21" s="27">
        <v>88826000</v>
      </c>
      <c r="J21" s="27">
        <v>7453000</v>
      </c>
      <c r="K21" s="27">
        <v>0</v>
      </c>
      <c r="L21" s="27">
        <v>0</v>
      </c>
      <c r="M21" s="27">
        <v>0</v>
      </c>
      <c r="N21" s="27">
        <f t="shared" si="0"/>
        <v>177115000</v>
      </c>
    </row>
    <row r="22" spans="3:14" s="1" customFormat="1" ht="12.75">
      <c r="C22" s="9">
        <v>17</v>
      </c>
      <c r="D22" s="3" t="s">
        <v>81</v>
      </c>
      <c r="E22" s="27">
        <v>80658000</v>
      </c>
      <c r="F22" s="27">
        <v>10822000</v>
      </c>
      <c r="G22" s="27">
        <v>15514000</v>
      </c>
      <c r="H22" s="27">
        <v>0</v>
      </c>
      <c r="I22" s="27">
        <v>40853000</v>
      </c>
      <c r="J22" s="27">
        <v>31763000</v>
      </c>
      <c r="K22" s="27">
        <v>0</v>
      </c>
      <c r="L22" s="27">
        <v>0</v>
      </c>
      <c r="M22" s="27">
        <v>0</v>
      </c>
      <c r="N22" s="27">
        <f t="shared" si="0"/>
        <v>179610000</v>
      </c>
    </row>
    <row r="23" spans="3:14" s="1" customFormat="1" ht="12.75">
      <c r="C23" s="9">
        <v>18</v>
      </c>
      <c r="D23" s="3" t="s">
        <v>82</v>
      </c>
      <c r="E23" s="27">
        <v>47856000</v>
      </c>
      <c r="F23" s="27">
        <v>7423000</v>
      </c>
      <c r="G23" s="27">
        <v>7924000</v>
      </c>
      <c r="H23" s="27">
        <v>0</v>
      </c>
      <c r="I23" s="27">
        <v>16510000</v>
      </c>
      <c r="J23" s="27">
        <v>23524000</v>
      </c>
      <c r="K23" s="27">
        <v>0</v>
      </c>
      <c r="L23" s="27">
        <v>0</v>
      </c>
      <c r="M23" s="27">
        <v>0</v>
      </c>
      <c r="N23" s="27">
        <f t="shared" si="0"/>
        <v>103237000</v>
      </c>
    </row>
    <row r="24" spans="3:14" s="1" customFormat="1" ht="12.75">
      <c r="C24" s="9">
        <v>19</v>
      </c>
      <c r="D24" s="3" t="s">
        <v>83</v>
      </c>
      <c r="E24" s="27">
        <v>51114000</v>
      </c>
      <c r="F24" s="27">
        <v>7222000</v>
      </c>
      <c r="G24" s="27">
        <v>9438000</v>
      </c>
      <c r="H24" s="27">
        <v>0</v>
      </c>
      <c r="I24" s="27">
        <v>18463000</v>
      </c>
      <c r="J24" s="27">
        <v>9429000</v>
      </c>
      <c r="K24" s="27">
        <v>0</v>
      </c>
      <c r="L24" s="27">
        <v>0</v>
      </c>
      <c r="M24" s="27">
        <v>0</v>
      </c>
      <c r="N24" s="27">
        <f t="shared" si="0"/>
        <v>95666000</v>
      </c>
    </row>
    <row r="25" spans="3:14" s="1" customFormat="1" ht="12.75">
      <c r="C25" s="9">
        <v>20</v>
      </c>
      <c r="D25" s="3" t="s">
        <v>84</v>
      </c>
      <c r="E25" s="27">
        <v>40958000</v>
      </c>
      <c r="F25" s="27">
        <v>5442000</v>
      </c>
      <c r="G25" s="27">
        <v>8831000</v>
      </c>
      <c r="H25" s="27">
        <v>0</v>
      </c>
      <c r="I25" s="27">
        <v>13392000</v>
      </c>
      <c r="J25" s="27">
        <v>15143000</v>
      </c>
      <c r="K25" s="27">
        <v>0</v>
      </c>
      <c r="L25" s="27">
        <v>0</v>
      </c>
      <c r="M25" s="27">
        <v>0</v>
      </c>
      <c r="N25" s="27">
        <f t="shared" si="0"/>
        <v>83766000</v>
      </c>
    </row>
    <row r="26" spans="3:14" s="1" customFormat="1" ht="12.75">
      <c r="C26" s="9">
        <v>21</v>
      </c>
      <c r="D26" s="3" t="s">
        <v>85</v>
      </c>
      <c r="E26" s="27">
        <v>79295000</v>
      </c>
      <c r="F26" s="27">
        <v>11833000</v>
      </c>
      <c r="G26" s="27">
        <v>17789000</v>
      </c>
      <c r="H26" s="27">
        <v>0</v>
      </c>
      <c r="I26" s="27">
        <v>24525000</v>
      </c>
      <c r="J26" s="27">
        <v>12286000</v>
      </c>
      <c r="K26" s="27">
        <v>0</v>
      </c>
      <c r="L26" s="27">
        <v>0</v>
      </c>
      <c r="M26" s="27">
        <v>0</v>
      </c>
      <c r="N26" s="27">
        <f t="shared" si="0"/>
        <v>145728000</v>
      </c>
    </row>
    <row r="27" spans="3:14" s="1" customFormat="1" ht="12.75">
      <c r="C27" s="9">
        <v>22</v>
      </c>
      <c r="D27" s="3" t="s">
        <v>86</v>
      </c>
      <c r="E27" s="27">
        <v>58205000</v>
      </c>
      <c r="F27" s="27">
        <v>8484000</v>
      </c>
      <c r="G27" s="27">
        <v>10622000</v>
      </c>
      <c r="H27" s="27">
        <v>0</v>
      </c>
      <c r="I27" s="27">
        <v>23742000</v>
      </c>
      <c r="J27" s="27">
        <v>13381000</v>
      </c>
      <c r="K27" s="27">
        <v>0</v>
      </c>
      <c r="L27" s="27">
        <v>0</v>
      </c>
      <c r="M27" s="27">
        <v>0</v>
      </c>
      <c r="N27" s="27">
        <f t="shared" si="0"/>
        <v>114434000</v>
      </c>
    </row>
    <row r="28" spans="3:14" s="1" customFormat="1" ht="12.75">
      <c r="C28" s="9">
        <v>23</v>
      </c>
      <c r="D28" s="3" t="s">
        <v>87</v>
      </c>
      <c r="E28" s="27">
        <v>58667000</v>
      </c>
      <c r="F28" s="27">
        <v>8635000</v>
      </c>
      <c r="G28" s="27">
        <v>13343000</v>
      </c>
      <c r="H28" s="27">
        <v>0</v>
      </c>
      <c r="I28" s="27">
        <v>27520000</v>
      </c>
      <c r="J28" s="27">
        <v>12286000</v>
      </c>
      <c r="K28" s="27">
        <v>0</v>
      </c>
      <c r="L28" s="27">
        <v>0</v>
      </c>
      <c r="M28" s="27">
        <v>0</v>
      </c>
      <c r="N28" s="27">
        <f t="shared" si="0"/>
        <v>120451000</v>
      </c>
    </row>
    <row r="29" spans="3:14" s="1" customFormat="1" ht="12.75">
      <c r="C29" s="9">
        <v>24</v>
      </c>
      <c r="D29" s="3" t="s">
        <v>88</v>
      </c>
      <c r="E29" s="27">
        <v>87024000</v>
      </c>
      <c r="F29" s="27">
        <v>11747000</v>
      </c>
      <c r="G29" s="27">
        <v>27160000</v>
      </c>
      <c r="H29" s="27">
        <v>0</v>
      </c>
      <c r="I29" s="27">
        <v>36547000</v>
      </c>
      <c r="J29" s="27">
        <v>17715000</v>
      </c>
      <c r="K29" s="27">
        <v>0</v>
      </c>
      <c r="L29" s="27">
        <v>0</v>
      </c>
      <c r="M29" s="27">
        <v>0</v>
      </c>
      <c r="N29" s="27">
        <f t="shared" si="0"/>
        <v>180193000</v>
      </c>
    </row>
    <row r="30" spans="3:14" s="1" customFormat="1" ht="12.75">
      <c r="C30" s="9">
        <v>25</v>
      </c>
      <c r="D30" s="3" t="s">
        <v>89</v>
      </c>
      <c r="E30" s="27">
        <v>36315000</v>
      </c>
      <c r="F30" s="27">
        <v>4829000</v>
      </c>
      <c r="G30" s="27">
        <v>12410000</v>
      </c>
      <c r="H30" s="27">
        <v>0</v>
      </c>
      <c r="I30" s="27">
        <v>13995000</v>
      </c>
      <c r="J30" s="27">
        <v>11762000</v>
      </c>
      <c r="K30" s="27">
        <v>0</v>
      </c>
      <c r="L30" s="27">
        <v>0</v>
      </c>
      <c r="M30" s="27">
        <v>0</v>
      </c>
      <c r="N30" s="27">
        <f t="shared" si="0"/>
        <v>79311000</v>
      </c>
    </row>
    <row r="31" spans="3:14" s="1" customFormat="1" ht="12.75">
      <c r="C31" s="9">
        <v>26</v>
      </c>
      <c r="D31" s="3" t="s">
        <v>90</v>
      </c>
      <c r="E31" s="27">
        <v>46802000</v>
      </c>
      <c r="F31" s="27">
        <v>6501000</v>
      </c>
      <c r="G31" s="27">
        <v>11265000</v>
      </c>
      <c r="H31" s="27">
        <v>0</v>
      </c>
      <c r="I31" s="27">
        <v>13721000</v>
      </c>
      <c r="J31" s="27">
        <v>19143000</v>
      </c>
      <c r="K31" s="27">
        <v>0</v>
      </c>
      <c r="L31" s="27">
        <v>0</v>
      </c>
      <c r="M31" s="27">
        <v>0</v>
      </c>
      <c r="N31" s="27">
        <f t="shared" si="0"/>
        <v>97432000</v>
      </c>
    </row>
    <row r="32" spans="3:14" s="1" customFormat="1" ht="12.75">
      <c r="C32" s="9">
        <v>27</v>
      </c>
      <c r="D32" s="3" t="s">
        <v>91</v>
      </c>
      <c r="E32" s="27">
        <v>46502000</v>
      </c>
      <c r="F32" s="27">
        <v>5830000</v>
      </c>
      <c r="G32" s="27">
        <v>13128000</v>
      </c>
      <c r="H32" s="27">
        <v>0</v>
      </c>
      <c r="I32" s="27">
        <v>12587000</v>
      </c>
      <c r="J32" s="27">
        <v>25277000</v>
      </c>
      <c r="K32" s="27">
        <v>0</v>
      </c>
      <c r="L32" s="27">
        <v>0</v>
      </c>
      <c r="M32" s="27">
        <v>0</v>
      </c>
      <c r="N32" s="27">
        <f t="shared" si="0"/>
        <v>103324000</v>
      </c>
    </row>
    <row r="33" spans="3:14" s="1" customFormat="1" ht="12.75">
      <c r="C33" s="9">
        <v>28</v>
      </c>
      <c r="D33" s="3" t="s">
        <v>92</v>
      </c>
      <c r="E33" s="27">
        <v>44825000</v>
      </c>
      <c r="F33" s="27">
        <v>5472000</v>
      </c>
      <c r="G33" s="27">
        <v>10430000</v>
      </c>
      <c r="H33" s="27">
        <v>0</v>
      </c>
      <c r="I33" s="27">
        <v>10290000</v>
      </c>
      <c r="J33" s="27">
        <v>23048000</v>
      </c>
      <c r="K33" s="27">
        <v>0</v>
      </c>
      <c r="L33" s="27">
        <v>0</v>
      </c>
      <c r="M33" s="27">
        <v>0</v>
      </c>
      <c r="N33" s="27">
        <f t="shared" si="0"/>
        <v>94065000</v>
      </c>
    </row>
    <row r="34" spans="3:14" s="1" customFormat="1" ht="12.75">
      <c r="C34" s="9">
        <v>29</v>
      </c>
      <c r="D34" s="3" t="s">
        <v>93</v>
      </c>
      <c r="E34" s="27">
        <v>27527000</v>
      </c>
      <c r="F34" s="27">
        <v>4003000</v>
      </c>
      <c r="G34" s="27">
        <v>7826000</v>
      </c>
      <c r="H34" s="27">
        <v>0</v>
      </c>
      <c r="I34" s="27">
        <v>7778000</v>
      </c>
      <c r="J34" s="27">
        <v>17048000</v>
      </c>
      <c r="K34" s="27">
        <v>0</v>
      </c>
      <c r="L34" s="27">
        <v>0</v>
      </c>
      <c r="M34" s="27">
        <v>0</v>
      </c>
      <c r="N34" s="27">
        <f t="shared" si="0"/>
        <v>64182000</v>
      </c>
    </row>
    <row r="35" spans="3:14" s="1" customFormat="1" ht="12.75">
      <c r="C35" s="9">
        <v>30</v>
      </c>
      <c r="D35" s="3" t="s">
        <v>94</v>
      </c>
      <c r="E35" s="27">
        <v>10430000</v>
      </c>
      <c r="F35" s="27">
        <v>1603000</v>
      </c>
      <c r="G35" s="27">
        <v>3420000</v>
      </c>
      <c r="H35" s="27">
        <v>0</v>
      </c>
      <c r="I35" s="27">
        <v>1519000</v>
      </c>
      <c r="J35" s="27">
        <v>16905000</v>
      </c>
      <c r="K35" s="27">
        <v>0</v>
      </c>
      <c r="L35" s="27">
        <v>0</v>
      </c>
      <c r="M35" s="27">
        <v>0</v>
      </c>
      <c r="N35" s="27">
        <f t="shared" si="0"/>
        <v>33877000</v>
      </c>
    </row>
    <row r="36" spans="3:14" s="1" customFormat="1" ht="12.75">
      <c r="C36" s="9">
        <v>31</v>
      </c>
      <c r="D36" s="3" t="s">
        <v>95</v>
      </c>
      <c r="E36" s="27">
        <v>8596000</v>
      </c>
      <c r="F36" s="27">
        <v>1124000</v>
      </c>
      <c r="G36" s="27">
        <v>2690000</v>
      </c>
      <c r="H36" s="27">
        <v>0</v>
      </c>
      <c r="I36" s="27">
        <v>1360000</v>
      </c>
      <c r="J36" s="27">
        <v>13905000</v>
      </c>
      <c r="K36" s="27">
        <v>0</v>
      </c>
      <c r="L36" s="27">
        <v>0</v>
      </c>
      <c r="M36" s="27">
        <v>0</v>
      </c>
      <c r="N36" s="27">
        <f t="shared" si="0"/>
        <v>27675000</v>
      </c>
    </row>
    <row r="37" spans="3:14" s="1" customFormat="1" ht="12.75">
      <c r="C37" s="9">
        <v>32</v>
      </c>
      <c r="D37" s="3" t="s">
        <v>96</v>
      </c>
      <c r="E37" s="27">
        <v>23787000</v>
      </c>
      <c r="F37" s="27">
        <v>3225000</v>
      </c>
      <c r="G37" s="27">
        <v>6589000</v>
      </c>
      <c r="H37" s="27">
        <v>0</v>
      </c>
      <c r="I37" s="27">
        <v>3506000</v>
      </c>
      <c r="J37" s="27">
        <v>23143000</v>
      </c>
      <c r="K37" s="27">
        <v>0</v>
      </c>
      <c r="L37" s="27">
        <v>0</v>
      </c>
      <c r="M37" s="27">
        <v>0</v>
      </c>
      <c r="N37" s="27">
        <f t="shared" si="0"/>
        <v>60250000</v>
      </c>
    </row>
    <row r="38" spans="3:14" s="1" customFormat="1" ht="12.75">
      <c r="C38" s="9">
        <v>33</v>
      </c>
      <c r="D38" s="3" t="s">
        <v>97</v>
      </c>
      <c r="E38" s="27">
        <v>44549000</v>
      </c>
      <c r="F38" s="27">
        <v>6617000</v>
      </c>
      <c r="G38" s="27">
        <v>9295000</v>
      </c>
      <c r="H38" s="27">
        <v>0</v>
      </c>
      <c r="I38" s="27">
        <v>21132000</v>
      </c>
      <c r="J38" s="27">
        <v>19572000</v>
      </c>
      <c r="K38" s="27">
        <v>0</v>
      </c>
      <c r="L38" s="27">
        <v>0</v>
      </c>
      <c r="M38" s="27">
        <v>0</v>
      </c>
      <c r="N38" s="27">
        <f t="shared" si="0"/>
        <v>101165000</v>
      </c>
    </row>
    <row r="39" spans="3:14" s="1" customFormat="1" ht="12.75">
      <c r="C39" s="9">
        <v>34</v>
      </c>
      <c r="D39" s="3" t="s">
        <v>98</v>
      </c>
      <c r="E39" s="27">
        <v>24742000</v>
      </c>
      <c r="F39" s="27">
        <v>3744000</v>
      </c>
      <c r="G39" s="27">
        <v>4698000</v>
      </c>
      <c r="H39" s="27">
        <v>0</v>
      </c>
      <c r="I39" s="27">
        <v>6085000</v>
      </c>
      <c r="J39" s="27">
        <v>19524000</v>
      </c>
      <c r="K39" s="27">
        <v>0</v>
      </c>
      <c r="L39" s="27">
        <v>0</v>
      </c>
      <c r="M39" s="27">
        <v>0</v>
      </c>
      <c r="N39" s="27">
        <f t="shared" si="0"/>
        <v>58793000</v>
      </c>
    </row>
    <row r="40" spans="3:14" s="1" customFormat="1" ht="12.75">
      <c r="C40" s="9">
        <v>35</v>
      </c>
      <c r="D40" s="3" t="s">
        <v>99</v>
      </c>
      <c r="E40" s="27">
        <v>25479000</v>
      </c>
      <c r="F40" s="27">
        <v>3470000</v>
      </c>
      <c r="G40" s="27">
        <v>4990000</v>
      </c>
      <c r="H40" s="27">
        <v>0</v>
      </c>
      <c r="I40" s="27">
        <v>10665000</v>
      </c>
      <c r="J40" s="27">
        <v>18429000</v>
      </c>
      <c r="K40" s="27">
        <v>0</v>
      </c>
      <c r="L40" s="27">
        <v>0</v>
      </c>
      <c r="M40" s="27">
        <v>0</v>
      </c>
      <c r="N40" s="27">
        <f t="shared" si="0"/>
        <v>63033000</v>
      </c>
    </row>
    <row r="41" spans="3:14" s="1" customFormat="1" ht="12.75">
      <c r="C41" s="9">
        <v>36</v>
      </c>
      <c r="D41" s="3" t="s">
        <v>100</v>
      </c>
      <c r="E41" s="27">
        <v>31810000</v>
      </c>
      <c r="F41" s="27">
        <v>4452000</v>
      </c>
      <c r="G41" s="27">
        <v>5290000</v>
      </c>
      <c r="H41" s="27">
        <v>0</v>
      </c>
      <c r="I41" s="27">
        <v>8787000</v>
      </c>
      <c r="J41" s="27">
        <v>18191000</v>
      </c>
      <c r="K41" s="27">
        <v>0</v>
      </c>
      <c r="L41" s="27">
        <v>0</v>
      </c>
      <c r="M41" s="27">
        <v>0</v>
      </c>
      <c r="N41" s="27">
        <f t="shared" si="0"/>
        <v>68530000</v>
      </c>
    </row>
    <row r="42" spans="3:14" s="1" customFormat="1" ht="12.75">
      <c r="C42" s="9">
        <v>37</v>
      </c>
      <c r="D42" s="3" t="s">
        <v>101</v>
      </c>
      <c r="E42" s="27">
        <v>29516000</v>
      </c>
      <c r="F42" s="27">
        <v>4594000</v>
      </c>
      <c r="G42" s="27">
        <v>5809000</v>
      </c>
      <c r="H42" s="27">
        <v>0</v>
      </c>
      <c r="I42" s="27">
        <v>13160000</v>
      </c>
      <c r="J42" s="27">
        <v>17810000</v>
      </c>
      <c r="K42" s="27">
        <v>0</v>
      </c>
      <c r="L42" s="27">
        <v>0</v>
      </c>
      <c r="M42" s="27">
        <v>0</v>
      </c>
      <c r="N42" s="27">
        <f t="shared" si="0"/>
        <v>70889000</v>
      </c>
    </row>
    <row r="43" spans="3:14" s="1" customFormat="1" ht="12.75">
      <c r="C43" s="9">
        <v>38</v>
      </c>
      <c r="D43" s="3" t="s">
        <v>102</v>
      </c>
      <c r="E43" s="27">
        <v>15448000</v>
      </c>
      <c r="F43" s="27">
        <v>2427000</v>
      </c>
      <c r="G43" s="27">
        <v>4048000</v>
      </c>
      <c r="H43" s="27">
        <v>0</v>
      </c>
      <c r="I43" s="27">
        <v>12898000</v>
      </c>
      <c r="J43" s="27">
        <v>10953000</v>
      </c>
      <c r="K43" s="27">
        <v>0</v>
      </c>
      <c r="L43" s="27">
        <v>0</v>
      </c>
      <c r="M43" s="27">
        <v>0</v>
      </c>
      <c r="N43" s="27">
        <f t="shared" si="0"/>
        <v>45774000</v>
      </c>
    </row>
    <row r="44" spans="3:14" s="1" customFormat="1" ht="12.75">
      <c r="C44" s="9">
        <v>39</v>
      </c>
      <c r="D44" s="3" t="s">
        <v>103</v>
      </c>
      <c r="E44" s="27">
        <v>41951000</v>
      </c>
      <c r="F44" s="27">
        <v>6370000</v>
      </c>
      <c r="G44" s="27">
        <v>8167000</v>
      </c>
      <c r="H44" s="27">
        <v>0</v>
      </c>
      <c r="I44" s="27">
        <v>20505000</v>
      </c>
      <c r="J44" s="27">
        <v>38351000</v>
      </c>
      <c r="K44" s="27">
        <v>0</v>
      </c>
      <c r="L44" s="27">
        <v>0</v>
      </c>
      <c r="M44" s="27">
        <v>0</v>
      </c>
      <c r="N44" s="27">
        <f t="shared" si="0"/>
        <v>115344000</v>
      </c>
    </row>
    <row r="45" spans="3:14" s="1" customFormat="1" ht="12.75">
      <c r="C45" s="9">
        <v>40</v>
      </c>
      <c r="D45" s="3" t="s">
        <v>104</v>
      </c>
      <c r="E45" s="27">
        <v>24983000</v>
      </c>
      <c r="F45" s="27">
        <v>3607000</v>
      </c>
      <c r="G45" s="27">
        <v>5191000</v>
      </c>
      <c r="H45" s="27">
        <v>0</v>
      </c>
      <c r="I45" s="27">
        <v>18391000</v>
      </c>
      <c r="J45" s="27">
        <v>12425000</v>
      </c>
      <c r="K45" s="27">
        <v>0</v>
      </c>
      <c r="L45" s="27">
        <v>0</v>
      </c>
      <c r="M45" s="27">
        <v>0</v>
      </c>
      <c r="N45" s="27">
        <f t="shared" si="0"/>
        <v>64597000</v>
      </c>
    </row>
    <row r="46" spans="3:14" s="1" customFormat="1" ht="12.75">
      <c r="C46" s="9">
        <v>41</v>
      </c>
      <c r="D46" s="3" t="s">
        <v>105</v>
      </c>
      <c r="E46" s="27">
        <v>28612000</v>
      </c>
      <c r="F46" s="27">
        <v>4220000</v>
      </c>
      <c r="G46" s="27">
        <v>4817000</v>
      </c>
      <c r="H46" s="27">
        <v>0</v>
      </c>
      <c r="I46" s="27">
        <v>15537000</v>
      </c>
      <c r="J46" s="27">
        <v>15525000</v>
      </c>
      <c r="K46" s="27">
        <v>0</v>
      </c>
      <c r="L46" s="27">
        <v>0</v>
      </c>
      <c r="M46" s="27">
        <v>0</v>
      </c>
      <c r="N46" s="27">
        <f t="shared" si="0"/>
        <v>68711000</v>
      </c>
    </row>
    <row r="47" spans="3:14" s="1" customFormat="1" ht="12.75">
      <c r="C47" s="9">
        <v>42</v>
      </c>
      <c r="D47" s="3" t="s">
        <v>106</v>
      </c>
      <c r="E47" s="27">
        <v>27738000</v>
      </c>
      <c r="F47" s="27">
        <v>4097000</v>
      </c>
      <c r="G47" s="27">
        <v>5380000</v>
      </c>
      <c r="H47" s="27">
        <v>0</v>
      </c>
      <c r="I47" s="27">
        <v>13570000</v>
      </c>
      <c r="J47" s="27">
        <v>23877000</v>
      </c>
      <c r="K47" s="27">
        <v>0</v>
      </c>
      <c r="L47" s="27">
        <v>0</v>
      </c>
      <c r="M47" s="27">
        <v>0</v>
      </c>
      <c r="N47" s="27">
        <f t="shared" si="0"/>
        <v>74662000</v>
      </c>
    </row>
    <row r="48" spans="3:14" s="1" customFormat="1" ht="12.75">
      <c r="C48" s="9">
        <v>43</v>
      </c>
      <c r="D48" s="3" t="s">
        <v>107</v>
      </c>
      <c r="E48" s="27">
        <v>15539000</v>
      </c>
      <c r="F48" s="27">
        <v>2373000</v>
      </c>
      <c r="G48" s="27">
        <v>3140000</v>
      </c>
      <c r="H48" s="27">
        <v>0</v>
      </c>
      <c r="I48" s="27">
        <v>6577000</v>
      </c>
      <c r="J48" s="27">
        <v>15953000</v>
      </c>
      <c r="K48" s="27">
        <v>0</v>
      </c>
      <c r="L48" s="27">
        <v>0</v>
      </c>
      <c r="M48" s="27">
        <v>0</v>
      </c>
      <c r="N48" s="27">
        <f t="shared" si="0"/>
        <v>43582000</v>
      </c>
    </row>
    <row r="49" spans="3:14" s="1" customFormat="1" ht="12.75">
      <c r="C49" s="9">
        <v>44</v>
      </c>
      <c r="D49" s="3" t="s">
        <v>108</v>
      </c>
      <c r="E49" s="27">
        <v>24357000</v>
      </c>
      <c r="F49" s="27">
        <v>3587000</v>
      </c>
      <c r="G49" s="27">
        <v>4879000</v>
      </c>
      <c r="H49" s="27">
        <v>0</v>
      </c>
      <c r="I49" s="27">
        <v>12411000</v>
      </c>
      <c r="J49" s="27">
        <v>14724000</v>
      </c>
      <c r="K49" s="27">
        <v>0</v>
      </c>
      <c r="L49" s="27">
        <v>0</v>
      </c>
      <c r="M49" s="27">
        <v>0</v>
      </c>
      <c r="N49" s="27">
        <f t="shared" si="0"/>
        <v>59958000</v>
      </c>
    </row>
    <row r="50" spans="3:14" s="1" customFormat="1" ht="12.75">
      <c r="C50" s="9">
        <v>45</v>
      </c>
      <c r="D50" s="3" t="s">
        <v>109</v>
      </c>
      <c r="E50" s="27">
        <v>11877000</v>
      </c>
      <c r="F50" s="27">
        <v>1507000</v>
      </c>
      <c r="G50" s="27">
        <v>3392000</v>
      </c>
      <c r="H50" s="27">
        <v>0</v>
      </c>
      <c r="I50" s="27">
        <v>3520000</v>
      </c>
      <c r="J50" s="27">
        <v>9905000</v>
      </c>
      <c r="K50" s="27">
        <v>0</v>
      </c>
      <c r="L50" s="27">
        <v>0</v>
      </c>
      <c r="M50" s="27">
        <v>0</v>
      </c>
      <c r="N50" s="27">
        <f t="shared" si="0"/>
        <v>30201000</v>
      </c>
    </row>
    <row r="51" spans="3:14" s="1" customFormat="1" ht="12.75">
      <c r="C51" s="9">
        <v>46</v>
      </c>
      <c r="D51" s="3" t="s">
        <v>110</v>
      </c>
      <c r="E51" s="27">
        <v>18418000</v>
      </c>
      <c r="F51" s="27">
        <v>2784000</v>
      </c>
      <c r="G51" s="27">
        <v>3469000</v>
      </c>
      <c r="H51" s="27">
        <v>0</v>
      </c>
      <c r="I51" s="27">
        <v>7922000</v>
      </c>
      <c r="J51" s="27">
        <v>10286000</v>
      </c>
      <c r="K51" s="27">
        <v>0</v>
      </c>
      <c r="L51" s="27">
        <v>0</v>
      </c>
      <c r="M51" s="27">
        <v>0</v>
      </c>
      <c r="N51" s="27">
        <f t="shared" si="0"/>
        <v>42879000</v>
      </c>
    </row>
    <row r="52" spans="3:14" s="1" customFormat="1" ht="12.75">
      <c r="C52" s="9">
        <v>47</v>
      </c>
      <c r="D52" s="3" t="s">
        <v>111</v>
      </c>
      <c r="E52" s="27">
        <v>16467000</v>
      </c>
      <c r="F52" s="27">
        <v>2491000</v>
      </c>
      <c r="G52" s="27">
        <v>3724000</v>
      </c>
      <c r="H52" s="27">
        <v>0</v>
      </c>
      <c r="I52" s="27">
        <v>10810000</v>
      </c>
      <c r="J52" s="27">
        <v>10191000</v>
      </c>
      <c r="K52" s="27">
        <v>0</v>
      </c>
      <c r="L52" s="27">
        <v>0</v>
      </c>
      <c r="M52" s="27">
        <v>0</v>
      </c>
      <c r="N52" s="27">
        <f t="shared" si="0"/>
        <v>43683000</v>
      </c>
    </row>
    <row r="53" spans="3:14" s="1" customFormat="1" ht="12.75">
      <c r="C53" s="9">
        <v>48</v>
      </c>
      <c r="D53" s="3" t="s">
        <v>112</v>
      </c>
      <c r="E53" s="27">
        <v>15233000</v>
      </c>
      <c r="F53" s="27">
        <v>2372000</v>
      </c>
      <c r="G53" s="27">
        <v>4104000</v>
      </c>
      <c r="H53" s="27">
        <v>0</v>
      </c>
      <c r="I53" s="27">
        <v>17118000</v>
      </c>
      <c r="J53" s="27">
        <v>11619000</v>
      </c>
      <c r="K53" s="27">
        <v>0</v>
      </c>
      <c r="L53" s="27">
        <v>0</v>
      </c>
      <c r="M53" s="27">
        <v>0</v>
      </c>
      <c r="N53" s="27">
        <f t="shared" si="0"/>
        <v>50446000</v>
      </c>
    </row>
    <row r="54" spans="3:14" s="1" customFormat="1" ht="12.75">
      <c r="C54" s="9">
        <v>49</v>
      </c>
      <c r="D54" s="3" t="s">
        <v>113</v>
      </c>
      <c r="E54" s="27">
        <v>17687000</v>
      </c>
      <c r="F54" s="27">
        <v>2392000</v>
      </c>
      <c r="G54" s="27">
        <v>4779000</v>
      </c>
      <c r="H54" s="27">
        <v>0</v>
      </c>
      <c r="I54" s="27">
        <v>5701000</v>
      </c>
      <c r="J54" s="27">
        <v>10953000</v>
      </c>
      <c r="K54" s="27">
        <v>0</v>
      </c>
      <c r="L54" s="27">
        <v>0</v>
      </c>
      <c r="M54" s="27">
        <v>0</v>
      </c>
      <c r="N54" s="27">
        <f t="shared" si="0"/>
        <v>41512000</v>
      </c>
    </row>
    <row r="55" spans="3:14" s="1" customFormat="1" ht="12.75">
      <c r="C55" s="9">
        <v>50</v>
      </c>
      <c r="D55" s="3" t="s">
        <v>114</v>
      </c>
      <c r="E55" s="27">
        <v>17419000</v>
      </c>
      <c r="F55" s="27">
        <v>2641000</v>
      </c>
      <c r="G55" s="27">
        <v>5722000</v>
      </c>
      <c r="H55" s="27">
        <v>0</v>
      </c>
      <c r="I55" s="27">
        <v>8133000</v>
      </c>
      <c r="J55" s="27">
        <v>9857000</v>
      </c>
      <c r="K55" s="27">
        <v>0</v>
      </c>
      <c r="L55" s="27">
        <v>0</v>
      </c>
      <c r="M55" s="27">
        <v>0</v>
      </c>
      <c r="N55" s="27">
        <f t="shared" si="0"/>
        <v>43772000</v>
      </c>
    </row>
    <row r="56" spans="3:14" s="1" customFormat="1" ht="12.75">
      <c r="C56" s="9">
        <v>51</v>
      </c>
      <c r="D56" s="3" t="s">
        <v>115</v>
      </c>
      <c r="E56" s="27">
        <v>21270000</v>
      </c>
      <c r="F56" s="27">
        <v>3004000</v>
      </c>
      <c r="G56" s="27">
        <v>5061000</v>
      </c>
      <c r="H56" s="27">
        <v>0</v>
      </c>
      <c r="I56" s="27">
        <v>5452000</v>
      </c>
      <c r="J56" s="27">
        <v>23524000</v>
      </c>
      <c r="K56" s="27">
        <v>0</v>
      </c>
      <c r="L56" s="27">
        <v>0</v>
      </c>
      <c r="M56" s="27">
        <v>0</v>
      </c>
      <c r="N56" s="27">
        <f t="shared" si="0"/>
        <v>58311000</v>
      </c>
    </row>
    <row r="57" spans="3:14" s="1" customFormat="1" ht="12.75">
      <c r="C57" s="9">
        <v>52</v>
      </c>
      <c r="D57" s="3" t="s">
        <v>116</v>
      </c>
      <c r="E57" s="27">
        <v>20430000</v>
      </c>
      <c r="F57" s="27">
        <v>3082000</v>
      </c>
      <c r="G57" s="27">
        <v>4626000</v>
      </c>
      <c r="H57" s="27">
        <v>0</v>
      </c>
      <c r="I57" s="27">
        <v>6886000</v>
      </c>
      <c r="J57" s="27">
        <v>10573000</v>
      </c>
      <c r="K57" s="27">
        <v>0</v>
      </c>
      <c r="L57" s="27">
        <v>0</v>
      </c>
      <c r="M57" s="27">
        <v>0</v>
      </c>
      <c r="N57" s="27">
        <f t="shared" si="0"/>
        <v>45597000</v>
      </c>
    </row>
    <row r="58" spans="3:14" s="1" customFormat="1" ht="12.75">
      <c r="C58" s="9">
        <v>53</v>
      </c>
      <c r="D58" s="3" t="s">
        <v>117</v>
      </c>
      <c r="E58" s="27">
        <v>36729000</v>
      </c>
      <c r="F58" s="27">
        <v>5401000</v>
      </c>
      <c r="G58" s="27">
        <v>7931000</v>
      </c>
      <c r="H58" s="27">
        <v>0</v>
      </c>
      <c r="I58" s="27">
        <v>14892000</v>
      </c>
      <c r="J58" s="27">
        <v>11810000</v>
      </c>
      <c r="K58" s="27">
        <v>0</v>
      </c>
      <c r="L58" s="27">
        <v>0</v>
      </c>
      <c r="M58" s="27">
        <v>0</v>
      </c>
      <c r="N58" s="27">
        <f t="shared" si="0"/>
        <v>76763000</v>
      </c>
    </row>
    <row r="59" spans="3:14" s="1" customFormat="1" ht="12.75">
      <c r="C59" s="9">
        <v>54</v>
      </c>
      <c r="D59" s="3" t="s">
        <v>118</v>
      </c>
      <c r="E59" s="27">
        <v>8323000</v>
      </c>
      <c r="F59" s="27">
        <v>1164000</v>
      </c>
      <c r="G59" s="27">
        <v>2304000</v>
      </c>
      <c r="H59" s="27">
        <v>0</v>
      </c>
      <c r="I59" s="27">
        <v>3046000</v>
      </c>
      <c r="J59" s="27">
        <v>5029000</v>
      </c>
      <c r="K59" s="27">
        <v>0</v>
      </c>
      <c r="L59" s="27">
        <v>0</v>
      </c>
      <c r="M59" s="27">
        <v>0</v>
      </c>
      <c r="N59" s="27">
        <f t="shared" si="0"/>
        <v>19866000</v>
      </c>
    </row>
    <row r="60" spans="3:14" s="1" customFormat="1" ht="12.75">
      <c r="C60" s="4">
        <v>55</v>
      </c>
      <c r="D60" s="5" t="s">
        <v>119</v>
      </c>
      <c r="E60" s="27">
        <v>7472000</v>
      </c>
      <c r="F60" s="27">
        <v>203000</v>
      </c>
      <c r="G60" s="27">
        <v>131433000</v>
      </c>
      <c r="H60" s="27">
        <v>0</v>
      </c>
      <c r="I60" s="27">
        <v>192000</v>
      </c>
      <c r="J60" s="27">
        <v>30889000</v>
      </c>
      <c r="K60" s="27">
        <v>1732000</v>
      </c>
      <c r="L60" s="27">
        <v>0</v>
      </c>
      <c r="M60" s="27">
        <v>0</v>
      </c>
      <c r="N60" s="27">
        <f t="shared" si="0"/>
        <v>171921000</v>
      </c>
    </row>
    <row r="61" spans="3:14" s="1" customFormat="1" ht="12.75">
      <c r="C61" s="4">
        <v>56</v>
      </c>
      <c r="D61" s="5" t="s">
        <v>120</v>
      </c>
      <c r="E61" s="27">
        <v>1536000</v>
      </c>
      <c r="F61" s="27">
        <v>162000</v>
      </c>
      <c r="G61" s="27">
        <v>441000</v>
      </c>
      <c r="H61" s="27">
        <v>0</v>
      </c>
      <c r="I61" s="27">
        <v>139000</v>
      </c>
      <c r="J61" s="27">
        <v>210000</v>
      </c>
      <c r="K61" s="27">
        <v>0</v>
      </c>
      <c r="L61" s="27">
        <v>0</v>
      </c>
      <c r="M61" s="27">
        <v>0</v>
      </c>
      <c r="N61" s="27">
        <f t="shared" si="0"/>
        <v>2488000</v>
      </c>
    </row>
    <row r="62" spans="3:14" s="1" customFormat="1" ht="12.75">
      <c r="C62" s="4">
        <v>57</v>
      </c>
      <c r="D62" s="5" t="s">
        <v>121</v>
      </c>
      <c r="E62" s="27">
        <v>613000</v>
      </c>
      <c r="F62" s="27">
        <v>54000</v>
      </c>
      <c r="G62" s="27">
        <v>582000</v>
      </c>
      <c r="H62" s="27">
        <v>0</v>
      </c>
      <c r="I62" s="27">
        <v>16000</v>
      </c>
      <c r="J62" s="27">
        <v>60000</v>
      </c>
      <c r="K62" s="27">
        <v>0</v>
      </c>
      <c r="L62" s="27">
        <v>0</v>
      </c>
      <c r="M62" s="27">
        <v>0</v>
      </c>
      <c r="N62" s="27">
        <f t="shared" si="0"/>
        <v>1325000</v>
      </c>
    </row>
    <row r="63" spans="3:14" s="1" customFormat="1" ht="12.75">
      <c r="C63" s="4">
        <v>58</v>
      </c>
      <c r="D63" s="5" t="s">
        <v>122</v>
      </c>
      <c r="E63" s="27">
        <v>685000</v>
      </c>
      <c r="F63" s="27">
        <v>79000</v>
      </c>
      <c r="G63" s="27">
        <v>979000</v>
      </c>
      <c r="H63" s="27">
        <v>0</v>
      </c>
      <c r="I63" s="27">
        <v>85000</v>
      </c>
      <c r="J63" s="27">
        <v>207000</v>
      </c>
      <c r="K63" s="27">
        <v>0</v>
      </c>
      <c r="L63" s="27">
        <v>0</v>
      </c>
      <c r="M63" s="27">
        <v>0</v>
      </c>
      <c r="N63" s="27">
        <f t="shared" si="0"/>
        <v>2035000</v>
      </c>
    </row>
    <row r="64" spans="3:14" s="1" customFormat="1" ht="12.75">
      <c r="C64" s="4">
        <v>59</v>
      </c>
      <c r="D64" s="5" t="s">
        <v>123</v>
      </c>
      <c r="E64" s="27">
        <v>914000</v>
      </c>
      <c r="F64" s="27">
        <v>118000</v>
      </c>
      <c r="G64" s="27">
        <v>9705000</v>
      </c>
      <c r="H64" s="27">
        <v>0</v>
      </c>
      <c r="I64" s="27">
        <v>156000</v>
      </c>
      <c r="J64" s="27">
        <v>253000</v>
      </c>
      <c r="K64" s="27">
        <v>0</v>
      </c>
      <c r="L64" s="27">
        <v>0</v>
      </c>
      <c r="M64" s="27">
        <v>0</v>
      </c>
      <c r="N64" s="27">
        <f t="shared" si="0"/>
        <v>11146000</v>
      </c>
    </row>
    <row r="65" spans="3:14" s="1" customFormat="1" ht="12.75">
      <c r="C65" s="4">
        <v>60</v>
      </c>
      <c r="D65" s="5" t="s">
        <v>124</v>
      </c>
      <c r="E65" s="27">
        <v>4139000</v>
      </c>
      <c r="F65" s="27">
        <v>717000</v>
      </c>
      <c r="G65" s="27">
        <v>3129000</v>
      </c>
      <c r="H65" s="27">
        <v>0</v>
      </c>
      <c r="I65" s="27">
        <v>225000</v>
      </c>
      <c r="J65" s="27">
        <v>860000</v>
      </c>
      <c r="K65" s="27">
        <v>4000</v>
      </c>
      <c r="L65" s="27">
        <v>0</v>
      </c>
      <c r="M65" s="27">
        <v>0</v>
      </c>
      <c r="N65" s="27">
        <f t="shared" si="0"/>
        <v>9074000</v>
      </c>
    </row>
    <row r="66" spans="3:14" s="1" customFormat="1" ht="12.75">
      <c r="C66" s="4">
        <v>61</v>
      </c>
      <c r="D66" s="5" t="s">
        <v>125</v>
      </c>
      <c r="E66" s="27">
        <v>1932000</v>
      </c>
      <c r="F66" s="27">
        <v>264000</v>
      </c>
      <c r="G66" s="27">
        <v>1706000</v>
      </c>
      <c r="H66" s="27">
        <v>0</v>
      </c>
      <c r="I66" s="27">
        <v>429000</v>
      </c>
      <c r="J66" s="27">
        <v>550000</v>
      </c>
      <c r="K66" s="27">
        <v>0</v>
      </c>
      <c r="L66" s="27">
        <v>0</v>
      </c>
      <c r="M66" s="27">
        <v>0</v>
      </c>
      <c r="N66" s="27">
        <f t="shared" si="0"/>
        <v>4881000</v>
      </c>
    </row>
    <row r="67" spans="3:14" s="1" customFormat="1" ht="12.75">
      <c r="C67" s="4">
        <v>62</v>
      </c>
      <c r="D67" s="5" t="s">
        <v>126</v>
      </c>
      <c r="E67" s="27">
        <v>93441000</v>
      </c>
      <c r="F67" s="27">
        <v>16986000</v>
      </c>
      <c r="G67" s="27">
        <v>51860000</v>
      </c>
      <c r="H67" s="27">
        <v>0</v>
      </c>
      <c r="I67" s="27">
        <v>131625000</v>
      </c>
      <c r="J67" s="27">
        <v>148094000</v>
      </c>
      <c r="K67" s="27">
        <v>363239000</v>
      </c>
      <c r="L67" s="27">
        <v>0</v>
      </c>
      <c r="M67" s="27">
        <v>0</v>
      </c>
      <c r="N67" s="27">
        <f t="shared" si="0"/>
        <v>805245000</v>
      </c>
    </row>
    <row r="68" spans="3:14" s="1" customFormat="1" ht="12.75">
      <c r="C68" s="4">
        <v>63</v>
      </c>
      <c r="D68" s="5" t="s">
        <v>127</v>
      </c>
      <c r="E68" s="27">
        <v>438000</v>
      </c>
      <c r="F68" s="27">
        <v>0</v>
      </c>
      <c r="G68" s="27">
        <v>1071000</v>
      </c>
      <c r="H68" s="27">
        <v>0</v>
      </c>
      <c r="I68" s="27">
        <v>1993000</v>
      </c>
      <c r="J68" s="27">
        <v>700000</v>
      </c>
      <c r="K68" s="27">
        <v>0</v>
      </c>
      <c r="L68" s="27">
        <v>0</v>
      </c>
      <c r="M68" s="27">
        <v>0</v>
      </c>
      <c r="N68" s="27">
        <f t="shared" si="0"/>
        <v>4202000</v>
      </c>
    </row>
    <row r="69" spans="3:14" s="1" customFormat="1" ht="12.75">
      <c r="C69" s="4">
        <v>64</v>
      </c>
      <c r="D69" s="5" t="s">
        <v>128</v>
      </c>
      <c r="E69" s="27">
        <v>827000</v>
      </c>
      <c r="F69" s="27">
        <v>197000</v>
      </c>
      <c r="G69" s="27">
        <v>491000</v>
      </c>
      <c r="H69" s="27">
        <v>0</v>
      </c>
      <c r="I69" s="27">
        <v>0</v>
      </c>
      <c r="J69" s="27">
        <v>3368000</v>
      </c>
      <c r="K69" s="27">
        <v>0</v>
      </c>
      <c r="L69" s="27">
        <v>0</v>
      </c>
      <c r="M69" s="27">
        <v>0</v>
      </c>
      <c r="N69" s="27">
        <f t="shared" si="0"/>
        <v>4883000</v>
      </c>
    </row>
    <row r="70" spans="3:14" s="1" customFormat="1" ht="12.75">
      <c r="C70" s="4">
        <v>65</v>
      </c>
      <c r="D70" s="5" t="s">
        <v>129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0"/>
        <v>0</v>
      </c>
    </row>
    <row r="71" spans="3:14" s="1" customFormat="1" ht="12.75">
      <c r="C71" s="4">
        <v>66</v>
      </c>
      <c r="D71" s="5" t="s">
        <v>130</v>
      </c>
      <c r="E71" s="27">
        <v>356000</v>
      </c>
      <c r="F71" s="27">
        <v>70000</v>
      </c>
      <c r="G71" s="27">
        <v>103000</v>
      </c>
      <c r="H71" s="27">
        <v>0</v>
      </c>
      <c r="I71" s="27">
        <v>0</v>
      </c>
      <c r="J71" s="27">
        <v>1009000</v>
      </c>
      <c r="K71" s="27">
        <v>0</v>
      </c>
      <c r="L71" s="27">
        <v>0</v>
      </c>
      <c r="M71" s="27">
        <v>0</v>
      </c>
      <c r="N71" s="27">
        <f aca="true" t="shared" si="1" ref="N71:N106">SUM(E71:M71)</f>
        <v>1538000</v>
      </c>
    </row>
    <row r="72" spans="3:14" s="1" customFormat="1" ht="12.75">
      <c r="C72" s="4">
        <v>67</v>
      </c>
      <c r="D72" s="5" t="s">
        <v>168</v>
      </c>
      <c r="E72" s="27">
        <v>117798000</v>
      </c>
      <c r="F72" s="27">
        <v>13919000</v>
      </c>
      <c r="G72" s="27">
        <v>202149000</v>
      </c>
      <c r="H72" s="27">
        <v>0</v>
      </c>
      <c r="I72" s="27">
        <v>200001000</v>
      </c>
      <c r="J72" s="27">
        <v>89468000</v>
      </c>
      <c r="K72" s="27">
        <v>0</v>
      </c>
      <c r="L72" s="27">
        <v>876373000</v>
      </c>
      <c r="M72" s="27">
        <v>0</v>
      </c>
      <c r="N72" s="27">
        <f t="shared" si="1"/>
        <v>1499708000</v>
      </c>
    </row>
    <row r="73" spans="3:14" s="1" customFormat="1" ht="12.75">
      <c r="C73" s="4">
        <v>68</v>
      </c>
      <c r="D73" s="5" t="s">
        <v>131</v>
      </c>
      <c r="E73" s="27">
        <v>16435000</v>
      </c>
      <c r="F73" s="27">
        <v>2113000</v>
      </c>
      <c r="G73" s="27">
        <v>69161000</v>
      </c>
      <c r="H73" s="27">
        <v>0</v>
      </c>
      <c r="I73" s="27">
        <v>118816000</v>
      </c>
      <c r="J73" s="27">
        <v>57144000</v>
      </c>
      <c r="K73" s="27">
        <v>7349000</v>
      </c>
      <c r="L73" s="27">
        <v>0</v>
      </c>
      <c r="M73" s="27">
        <v>0</v>
      </c>
      <c r="N73" s="27">
        <f t="shared" si="1"/>
        <v>271018000</v>
      </c>
    </row>
    <row r="74" spans="3:14" s="1" customFormat="1" ht="12.75">
      <c r="C74" s="4">
        <v>69</v>
      </c>
      <c r="D74" s="5" t="s">
        <v>132</v>
      </c>
      <c r="E74" s="27">
        <v>52573000</v>
      </c>
      <c r="F74" s="27">
        <v>5362000</v>
      </c>
      <c r="G74" s="27">
        <v>21642000</v>
      </c>
      <c r="H74" s="27">
        <v>0</v>
      </c>
      <c r="I74" s="27">
        <v>97000</v>
      </c>
      <c r="J74" s="27">
        <v>3191000</v>
      </c>
      <c r="K74" s="27">
        <v>0</v>
      </c>
      <c r="L74" s="27">
        <v>0</v>
      </c>
      <c r="M74" s="27">
        <v>0</v>
      </c>
      <c r="N74" s="27">
        <f t="shared" si="1"/>
        <v>82865000</v>
      </c>
    </row>
    <row r="75" spans="3:14" s="1" customFormat="1" ht="12.75">
      <c r="C75" s="4">
        <v>70</v>
      </c>
      <c r="D75" s="5" t="s">
        <v>133</v>
      </c>
      <c r="E75" s="27">
        <v>77020000</v>
      </c>
      <c r="F75" s="27">
        <v>5620000</v>
      </c>
      <c r="G75" s="27">
        <v>15829000</v>
      </c>
      <c r="H75" s="27">
        <v>0</v>
      </c>
      <c r="I75" s="27">
        <v>256000</v>
      </c>
      <c r="J75" s="27">
        <v>990000</v>
      </c>
      <c r="K75" s="27">
        <v>0</v>
      </c>
      <c r="L75" s="27">
        <v>0</v>
      </c>
      <c r="M75" s="27">
        <v>0</v>
      </c>
      <c r="N75" s="27">
        <f t="shared" si="1"/>
        <v>99715000</v>
      </c>
    </row>
    <row r="76" spans="3:14" s="1" customFormat="1" ht="12.75">
      <c r="C76" s="4">
        <v>71</v>
      </c>
      <c r="D76" s="5" t="s">
        <v>134</v>
      </c>
      <c r="E76" s="27">
        <v>262800000</v>
      </c>
      <c r="F76" s="27">
        <v>35040000</v>
      </c>
      <c r="G76" s="27">
        <v>326635000</v>
      </c>
      <c r="H76" s="27">
        <v>0</v>
      </c>
      <c r="I76" s="27">
        <v>265000</v>
      </c>
      <c r="J76" s="27">
        <v>28514000</v>
      </c>
      <c r="K76" s="27">
        <v>0</v>
      </c>
      <c r="L76" s="27">
        <v>0</v>
      </c>
      <c r="M76" s="27">
        <v>0</v>
      </c>
      <c r="N76" s="27">
        <f t="shared" si="1"/>
        <v>653254000</v>
      </c>
    </row>
    <row r="77" spans="3:14" s="1" customFormat="1" ht="12.75">
      <c r="C77" s="4">
        <v>72</v>
      </c>
      <c r="D77" s="5" t="s">
        <v>135</v>
      </c>
      <c r="E77" s="27">
        <v>24201000</v>
      </c>
      <c r="F77" s="27">
        <v>3644000</v>
      </c>
      <c r="G77" s="27">
        <v>53305000</v>
      </c>
      <c r="H77" s="27">
        <v>0</v>
      </c>
      <c r="I77" s="27">
        <v>9828000</v>
      </c>
      <c r="J77" s="27">
        <v>120849000</v>
      </c>
      <c r="K77" s="27">
        <v>0</v>
      </c>
      <c r="L77" s="27">
        <v>0</v>
      </c>
      <c r="M77" s="27">
        <v>0</v>
      </c>
      <c r="N77" s="27">
        <f t="shared" si="1"/>
        <v>211827000</v>
      </c>
    </row>
    <row r="78" spans="3:14" s="1" customFormat="1" ht="12.75">
      <c r="C78" s="4">
        <v>73</v>
      </c>
      <c r="D78" s="5" t="s">
        <v>136</v>
      </c>
      <c r="E78" s="27">
        <v>8429000</v>
      </c>
      <c r="F78" s="27">
        <v>942000</v>
      </c>
      <c r="G78" s="27">
        <v>8189000</v>
      </c>
      <c r="H78" s="27">
        <v>0</v>
      </c>
      <c r="I78" s="27">
        <v>169000</v>
      </c>
      <c r="J78" s="27">
        <v>33566000</v>
      </c>
      <c r="K78" s="27">
        <v>0</v>
      </c>
      <c r="L78" s="27">
        <v>0</v>
      </c>
      <c r="M78" s="27">
        <v>0</v>
      </c>
      <c r="N78" s="27">
        <f t="shared" si="1"/>
        <v>51295000</v>
      </c>
    </row>
    <row r="79" spans="3:14" s="1" customFormat="1" ht="12.75">
      <c r="C79" s="4">
        <v>74</v>
      </c>
      <c r="D79" s="5" t="s">
        <v>137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f t="shared" si="1"/>
        <v>0</v>
      </c>
    </row>
    <row r="80" spans="3:14" s="1" customFormat="1" ht="12.75">
      <c r="C80" s="4">
        <v>75</v>
      </c>
      <c r="D80" s="5" t="s">
        <v>138</v>
      </c>
      <c r="E80" s="27">
        <v>1996000</v>
      </c>
      <c r="F80" s="27">
        <v>94000</v>
      </c>
      <c r="G80" s="27">
        <v>1246000</v>
      </c>
      <c r="H80" s="27">
        <v>0</v>
      </c>
      <c r="I80" s="27">
        <v>69000</v>
      </c>
      <c r="J80" s="27">
        <v>697000</v>
      </c>
      <c r="K80" s="27">
        <v>0</v>
      </c>
      <c r="L80" s="27">
        <v>0</v>
      </c>
      <c r="M80" s="27">
        <v>0</v>
      </c>
      <c r="N80" s="27">
        <f t="shared" si="1"/>
        <v>4102000</v>
      </c>
    </row>
    <row r="81" spans="3:14" s="1" customFormat="1" ht="12.75">
      <c r="C81" s="4">
        <v>76</v>
      </c>
      <c r="D81" s="5" t="s">
        <v>139</v>
      </c>
      <c r="E81" s="27">
        <v>82548000</v>
      </c>
      <c r="F81" s="27">
        <v>13387000</v>
      </c>
      <c r="G81" s="27">
        <v>37673000</v>
      </c>
      <c r="H81" s="27">
        <v>0</v>
      </c>
      <c r="I81" s="27">
        <v>11117000</v>
      </c>
      <c r="J81" s="27">
        <v>17331000</v>
      </c>
      <c r="K81" s="27">
        <v>0</v>
      </c>
      <c r="L81" s="27">
        <v>0</v>
      </c>
      <c r="M81" s="27">
        <v>0</v>
      </c>
      <c r="N81" s="27">
        <f t="shared" si="1"/>
        <v>162056000</v>
      </c>
    </row>
    <row r="82" spans="3:14" s="1" customFormat="1" ht="12.75">
      <c r="C82" s="4">
        <v>77</v>
      </c>
      <c r="D82" s="5" t="s">
        <v>140</v>
      </c>
      <c r="E82" s="27">
        <v>4065000</v>
      </c>
      <c r="F82" s="27">
        <v>1154000</v>
      </c>
      <c r="G82" s="27">
        <v>1414000</v>
      </c>
      <c r="H82" s="27">
        <v>0</v>
      </c>
      <c r="I82" s="27">
        <v>138000</v>
      </c>
      <c r="J82" s="27">
        <v>914000</v>
      </c>
      <c r="K82" s="27">
        <v>0</v>
      </c>
      <c r="L82" s="27">
        <v>0</v>
      </c>
      <c r="M82" s="27">
        <v>0</v>
      </c>
      <c r="N82" s="27">
        <f t="shared" si="1"/>
        <v>7685000</v>
      </c>
    </row>
    <row r="83" spans="3:14" s="1" customFormat="1" ht="12.75">
      <c r="C83" s="4">
        <v>78</v>
      </c>
      <c r="D83" s="5" t="s">
        <v>141</v>
      </c>
      <c r="E83" s="27">
        <v>6328000</v>
      </c>
      <c r="F83" s="27">
        <v>527000</v>
      </c>
      <c r="G83" s="27">
        <v>16746000</v>
      </c>
      <c r="H83" s="27">
        <v>0</v>
      </c>
      <c r="I83" s="27">
        <v>1654000</v>
      </c>
      <c r="J83" s="27">
        <v>2629000</v>
      </c>
      <c r="K83" s="27">
        <v>0</v>
      </c>
      <c r="L83" s="27">
        <v>0</v>
      </c>
      <c r="M83" s="27">
        <v>0</v>
      </c>
      <c r="N83" s="27">
        <f t="shared" si="1"/>
        <v>27884000</v>
      </c>
    </row>
    <row r="84" spans="3:14" s="1" customFormat="1" ht="12.75">
      <c r="C84" s="4">
        <v>79</v>
      </c>
      <c r="D84" s="5" t="s">
        <v>142</v>
      </c>
      <c r="E84" s="27">
        <v>3621000</v>
      </c>
      <c r="F84" s="27">
        <v>487000</v>
      </c>
      <c r="G84" s="27">
        <v>1749000</v>
      </c>
      <c r="H84" s="27">
        <v>0</v>
      </c>
      <c r="I84" s="27">
        <v>0</v>
      </c>
      <c r="J84" s="27">
        <v>793000</v>
      </c>
      <c r="K84" s="27">
        <v>0</v>
      </c>
      <c r="L84" s="27">
        <v>0</v>
      </c>
      <c r="M84" s="27">
        <v>0</v>
      </c>
      <c r="N84" s="27">
        <f t="shared" si="1"/>
        <v>6650000</v>
      </c>
    </row>
    <row r="85" spans="3:14" s="1" customFormat="1" ht="12.75">
      <c r="C85" s="4">
        <v>80</v>
      </c>
      <c r="D85" s="5" t="s">
        <v>143</v>
      </c>
      <c r="E85" s="27">
        <v>1167000</v>
      </c>
      <c r="F85" s="27">
        <v>110000</v>
      </c>
      <c r="G85" s="27">
        <v>650000</v>
      </c>
      <c r="H85" s="27">
        <v>0</v>
      </c>
      <c r="I85" s="27">
        <v>21000</v>
      </c>
      <c r="J85" s="27">
        <v>500000</v>
      </c>
      <c r="K85" s="27">
        <v>0</v>
      </c>
      <c r="L85" s="27">
        <v>0</v>
      </c>
      <c r="M85" s="27">
        <v>0</v>
      </c>
      <c r="N85" s="27">
        <f t="shared" si="1"/>
        <v>2448000</v>
      </c>
    </row>
    <row r="86" spans="3:14" s="1" customFormat="1" ht="12.75">
      <c r="C86" s="4">
        <v>81</v>
      </c>
      <c r="D86" s="5" t="s">
        <v>144</v>
      </c>
      <c r="E86" s="27">
        <v>21696000</v>
      </c>
      <c r="F86" s="27">
        <v>2181000</v>
      </c>
      <c r="G86" s="27">
        <v>9339000</v>
      </c>
      <c r="H86" s="27">
        <v>0</v>
      </c>
      <c r="I86" s="27">
        <v>2336000</v>
      </c>
      <c r="J86" s="27">
        <v>13050000</v>
      </c>
      <c r="K86" s="27">
        <v>0</v>
      </c>
      <c r="L86" s="27">
        <v>0</v>
      </c>
      <c r="M86" s="27">
        <v>0</v>
      </c>
      <c r="N86" s="27">
        <f t="shared" si="1"/>
        <v>48602000</v>
      </c>
    </row>
    <row r="87" spans="3:14" s="1" customFormat="1" ht="12.75">
      <c r="C87" s="4">
        <v>82</v>
      </c>
      <c r="D87" s="5" t="s">
        <v>145</v>
      </c>
      <c r="E87" s="27">
        <v>7999000</v>
      </c>
      <c r="F87" s="27">
        <v>493000</v>
      </c>
      <c r="G87" s="27">
        <v>18656000</v>
      </c>
      <c r="H87" s="27">
        <v>0</v>
      </c>
      <c r="I87" s="27">
        <v>429000</v>
      </c>
      <c r="J87" s="27">
        <v>12985000</v>
      </c>
      <c r="K87" s="27">
        <v>0</v>
      </c>
      <c r="L87" s="27">
        <v>0</v>
      </c>
      <c r="M87" s="27">
        <v>0</v>
      </c>
      <c r="N87" s="27">
        <f t="shared" si="1"/>
        <v>40562000</v>
      </c>
    </row>
    <row r="88" spans="3:14" s="1" customFormat="1" ht="12.75">
      <c r="C88" s="4">
        <v>83</v>
      </c>
      <c r="D88" s="5" t="s">
        <v>146</v>
      </c>
      <c r="E88" s="27">
        <v>44914000</v>
      </c>
      <c r="F88" s="27">
        <v>6752000</v>
      </c>
      <c r="G88" s="27">
        <v>95024000</v>
      </c>
      <c r="H88" s="27">
        <v>0</v>
      </c>
      <c r="I88" s="27">
        <v>949000</v>
      </c>
      <c r="J88" s="27">
        <v>4253000</v>
      </c>
      <c r="K88" s="27">
        <v>0</v>
      </c>
      <c r="L88" s="27">
        <v>0</v>
      </c>
      <c r="M88" s="27">
        <v>0</v>
      </c>
      <c r="N88" s="27">
        <f t="shared" si="1"/>
        <v>151892000</v>
      </c>
    </row>
    <row r="89" spans="3:14" s="1" customFormat="1" ht="12.75">
      <c r="C89" s="4">
        <v>84</v>
      </c>
      <c r="D89" s="5" t="s">
        <v>147</v>
      </c>
      <c r="E89" s="27">
        <v>27748000</v>
      </c>
      <c r="F89" s="27">
        <v>1551000</v>
      </c>
      <c r="G89" s="27">
        <v>22428000</v>
      </c>
      <c r="H89" s="27">
        <v>0</v>
      </c>
      <c r="I89" s="27">
        <v>75111000</v>
      </c>
      <c r="J89" s="27">
        <v>25030000</v>
      </c>
      <c r="K89" s="27">
        <v>7660000</v>
      </c>
      <c r="L89" s="27">
        <v>43248000</v>
      </c>
      <c r="M89" s="27">
        <v>0</v>
      </c>
      <c r="N89" s="27">
        <f t="shared" si="1"/>
        <v>202776000</v>
      </c>
    </row>
    <row r="90" spans="3:14" s="1" customFormat="1" ht="12.75">
      <c r="C90" s="4">
        <v>85</v>
      </c>
      <c r="D90" s="5" t="s">
        <v>148</v>
      </c>
      <c r="E90" s="27">
        <v>5639000</v>
      </c>
      <c r="F90" s="27">
        <v>616000</v>
      </c>
      <c r="G90" s="27">
        <v>4115000</v>
      </c>
      <c r="H90" s="27">
        <v>0</v>
      </c>
      <c r="I90" s="27">
        <v>250000</v>
      </c>
      <c r="J90" s="27">
        <v>233000</v>
      </c>
      <c r="K90" s="27">
        <v>0</v>
      </c>
      <c r="L90" s="27">
        <v>0</v>
      </c>
      <c r="M90" s="27">
        <v>0</v>
      </c>
      <c r="N90" s="27">
        <f t="shared" si="1"/>
        <v>10853000</v>
      </c>
    </row>
    <row r="91" spans="3:14" s="1" customFormat="1" ht="12.75">
      <c r="C91" s="4">
        <v>86</v>
      </c>
      <c r="D91" s="5" t="s">
        <v>149</v>
      </c>
      <c r="E91" s="27">
        <v>3483000</v>
      </c>
      <c r="F91" s="27">
        <v>391000</v>
      </c>
      <c r="G91" s="27">
        <v>5843000</v>
      </c>
      <c r="H91" s="27">
        <v>0</v>
      </c>
      <c r="I91" s="27">
        <v>13805000</v>
      </c>
      <c r="J91" s="27">
        <v>1675000</v>
      </c>
      <c r="K91" s="27">
        <v>0</v>
      </c>
      <c r="L91" s="27">
        <v>0</v>
      </c>
      <c r="M91" s="27">
        <v>0</v>
      </c>
      <c r="N91" s="27">
        <f t="shared" si="1"/>
        <v>25197000</v>
      </c>
    </row>
    <row r="92" spans="3:14" s="1" customFormat="1" ht="12.75">
      <c r="C92" s="4">
        <v>87</v>
      </c>
      <c r="D92" s="5" t="s">
        <v>150</v>
      </c>
      <c r="E92" s="27">
        <v>2445000</v>
      </c>
      <c r="F92" s="27">
        <v>373000</v>
      </c>
      <c r="G92" s="27">
        <v>4840000</v>
      </c>
      <c r="H92" s="27">
        <v>0</v>
      </c>
      <c r="I92" s="27">
        <v>56000</v>
      </c>
      <c r="J92" s="27">
        <v>8639000</v>
      </c>
      <c r="K92" s="27">
        <v>0</v>
      </c>
      <c r="L92" s="27">
        <v>0</v>
      </c>
      <c r="M92" s="27">
        <v>0</v>
      </c>
      <c r="N92" s="27">
        <f t="shared" si="1"/>
        <v>16353000</v>
      </c>
    </row>
    <row r="93" spans="3:14" s="1" customFormat="1" ht="12.75">
      <c r="C93" s="4">
        <v>88</v>
      </c>
      <c r="D93" s="5" t="s">
        <v>151</v>
      </c>
      <c r="E93" s="27">
        <v>4464000</v>
      </c>
      <c r="F93" s="27">
        <v>601000</v>
      </c>
      <c r="G93" s="27">
        <v>6279000</v>
      </c>
      <c r="H93" s="27">
        <v>0</v>
      </c>
      <c r="I93" s="27">
        <v>365000</v>
      </c>
      <c r="J93" s="27">
        <v>8427000</v>
      </c>
      <c r="K93" s="27">
        <v>2540000</v>
      </c>
      <c r="L93" s="27">
        <v>0</v>
      </c>
      <c r="M93" s="27">
        <v>0</v>
      </c>
      <c r="N93" s="27">
        <f t="shared" si="1"/>
        <v>22676000</v>
      </c>
    </row>
    <row r="94" spans="3:14" s="1" customFormat="1" ht="12.75">
      <c r="C94" s="4">
        <v>89</v>
      </c>
      <c r="D94" s="5" t="s">
        <v>152</v>
      </c>
      <c r="E94" s="27">
        <v>13047000</v>
      </c>
      <c r="F94" s="27">
        <v>1753000</v>
      </c>
      <c r="G94" s="27">
        <v>6965000</v>
      </c>
      <c r="H94" s="27">
        <v>0</v>
      </c>
      <c r="I94" s="27">
        <v>0</v>
      </c>
      <c r="J94" s="27">
        <v>1606000</v>
      </c>
      <c r="K94" s="27">
        <v>0</v>
      </c>
      <c r="L94" s="27">
        <v>0</v>
      </c>
      <c r="M94" s="27">
        <v>0</v>
      </c>
      <c r="N94" s="27">
        <f t="shared" si="1"/>
        <v>23371000</v>
      </c>
    </row>
    <row r="95" spans="3:14" s="1" customFormat="1" ht="12.75">
      <c r="C95" s="4">
        <v>90</v>
      </c>
      <c r="D95" s="5" t="s">
        <v>153</v>
      </c>
      <c r="E95" s="27">
        <v>13610000</v>
      </c>
      <c r="F95" s="27">
        <v>453000</v>
      </c>
      <c r="G95" s="27">
        <v>21383000</v>
      </c>
      <c r="H95" s="27">
        <v>19030000</v>
      </c>
      <c r="I95" s="27">
        <v>0</v>
      </c>
      <c r="J95" s="27">
        <v>1167308000</v>
      </c>
      <c r="K95" s="27">
        <v>0</v>
      </c>
      <c r="L95" s="27">
        <v>72642000</v>
      </c>
      <c r="M95" s="27">
        <v>0</v>
      </c>
      <c r="N95" s="27">
        <f t="shared" si="1"/>
        <v>1294426000</v>
      </c>
    </row>
    <row r="96" spans="3:14" s="1" customFormat="1" ht="12.75">
      <c r="C96" s="4">
        <v>91</v>
      </c>
      <c r="D96" s="5" t="s">
        <v>154</v>
      </c>
      <c r="E96" s="27">
        <v>137000</v>
      </c>
      <c r="F96" s="27">
        <v>0</v>
      </c>
      <c r="G96" s="27">
        <v>83356000</v>
      </c>
      <c r="H96" s="27">
        <v>0</v>
      </c>
      <c r="I96" s="27">
        <v>0</v>
      </c>
      <c r="J96" s="27">
        <v>0</v>
      </c>
      <c r="K96" s="27">
        <v>4791000</v>
      </c>
      <c r="L96" s="27">
        <v>0</v>
      </c>
      <c r="M96" s="27">
        <v>0</v>
      </c>
      <c r="N96" s="27">
        <f t="shared" si="1"/>
        <v>88284000</v>
      </c>
    </row>
    <row r="97" spans="3:14" s="1" customFormat="1" ht="12.75">
      <c r="C97" s="4">
        <v>92</v>
      </c>
      <c r="D97" s="5" t="s">
        <v>155</v>
      </c>
      <c r="E97" s="27">
        <v>18078000</v>
      </c>
      <c r="F97" s="27">
        <v>3148000</v>
      </c>
      <c r="G97" s="27">
        <v>4885000</v>
      </c>
      <c r="H97" s="27">
        <v>0</v>
      </c>
      <c r="I97" s="27">
        <v>1301000</v>
      </c>
      <c r="J97" s="27">
        <v>3014000</v>
      </c>
      <c r="K97" s="27">
        <v>0</v>
      </c>
      <c r="L97" s="27">
        <v>0</v>
      </c>
      <c r="M97" s="27">
        <v>0</v>
      </c>
      <c r="N97" s="27">
        <f t="shared" si="1"/>
        <v>30426000</v>
      </c>
    </row>
    <row r="98" spans="3:14" s="1" customFormat="1" ht="12.75">
      <c r="C98" s="4">
        <v>93</v>
      </c>
      <c r="D98" s="5" t="s">
        <v>156</v>
      </c>
      <c r="E98" s="27">
        <v>64030000</v>
      </c>
      <c r="F98" s="27">
        <v>12467000</v>
      </c>
      <c r="G98" s="27">
        <v>11905000</v>
      </c>
      <c r="H98" s="27">
        <v>0</v>
      </c>
      <c r="I98" s="27">
        <v>6258000</v>
      </c>
      <c r="J98" s="27">
        <v>19200000</v>
      </c>
      <c r="K98" s="27">
        <v>0</v>
      </c>
      <c r="L98" s="27">
        <v>0</v>
      </c>
      <c r="M98" s="27">
        <v>0</v>
      </c>
      <c r="N98" s="27">
        <f t="shared" si="1"/>
        <v>113860000</v>
      </c>
    </row>
    <row r="99" spans="3:14" s="1" customFormat="1" ht="12.75">
      <c r="C99" s="4">
        <v>94</v>
      </c>
      <c r="D99" s="5" t="s">
        <v>157</v>
      </c>
      <c r="E99" s="27">
        <v>290000</v>
      </c>
      <c r="F99" s="27">
        <v>0</v>
      </c>
      <c r="G99" s="27">
        <v>23388000</v>
      </c>
      <c r="H99" s="27">
        <v>0</v>
      </c>
      <c r="I99" s="27">
        <v>2120000</v>
      </c>
      <c r="J99" s="27">
        <v>447861000</v>
      </c>
      <c r="K99" s="27">
        <v>0</v>
      </c>
      <c r="L99" s="27">
        <v>0</v>
      </c>
      <c r="M99" s="27">
        <v>0</v>
      </c>
      <c r="N99" s="27">
        <f t="shared" si="1"/>
        <v>473659000</v>
      </c>
    </row>
    <row r="100" spans="3:14" s="1" customFormat="1" ht="12.75">
      <c r="C100" s="4">
        <v>95</v>
      </c>
      <c r="D100" s="5" t="s">
        <v>158</v>
      </c>
      <c r="E100" s="27">
        <v>12301000</v>
      </c>
      <c r="F100" s="27">
        <v>1474000</v>
      </c>
      <c r="G100" s="27">
        <v>6902000</v>
      </c>
      <c r="H100" s="27">
        <v>0</v>
      </c>
      <c r="I100" s="27">
        <v>0</v>
      </c>
      <c r="J100" s="27">
        <v>1825000</v>
      </c>
      <c r="K100" s="27">
        <v>0</v>
      </c>
      <c r="L100" s="27">
        <v>0</v>
      </c>
      <c r="M100" s="27">
        <v>0</v>
      </c>
      <c r="N100" s="27">
        <f t="shared" si="1"/>
        <v>22502000</v>
      </c>
    </row>
    <row r="101" spans="3:14" s="1" customFormat="1" ht="12.75">
      <c r="C101" s="4">
        <v>96</v>
      </c>
      <c r="D101" s="5" t="s">
        <v>159</v>
      </c>
      <c r="E101" s="27">
        <v>20655000</v>
      </c>
      <c r="F101" s="27">
        <v>3597000</v>
      </c>
      <c r="G101" s="27">
        <v>7893000</v>
      </c>
      <c r="H101" s="27">
        <v>0</v>
      </c>
      <c r="I101" s="27">
        <v>419000</v>
      </c>
      <c r="J101" s="27">
        <v>6815000</v>
      </c>
      <c r="K101" s="27">
        <v>3036000</v>
      </c>
      <c r="L101" s="27">
        <v>0</v>
      </c>
      <c r="M101" s="27">
        <v>0</v>
      </c>
      <c r="N101" s="27">
        <f t="shared" si="1"/>
        <v>42415000</v>
      </c>
    </row>
    <row r="102" spans="3:14" s="1" customFormat="1" ht="12.75">
      <c r="C102" s="4">
        <v>97</v>
      </c>
      <c r="D102" s="5" t="s">
        <v>160</v>
      </c>
      <c r="E102" s="27">
        <v>16352000</v>
      </c>
      <c r="F102" s="27">
        <v>24629000</v>
      </c>
      <c r="G102" s="27">
        <v>750000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f t="shared" si="1"/>
        <v>41731000</v>
      </c>
    </row>
    <row r="103" spans="3:14" s="1" customFormat="1" ht="12.75">
      <c r="C103" s="4">
        <v>98</v>
      </c>
      <c r="D103" s="5" t="s">
        <v>161</v>
      </c>
      <c r="E103" s="27">
        <v>20957000</v>
      </c>
      <c r="F103" s="27">
        <v>1769000</v>
      </c>
      <c r="G103" s="27">
        <v>273790000</v>
      </c>
      <c r="H103" s="27">
        <v>0</v>
      </c>
      <c r="I103" s="27">
        <v>988033000</v>
      </c>
      <c r="J103" s="27">
        <v>1172000</v>
      </c>
      <c r="K103" s="27">
        <v>0</v>
      </c>
      <c r="L103" s="27">
        <v>0</v>
      </c>
      <c r="M103" s="27">
        <v>0</v>
      </c>
      <c r="N103" s="27">
        <f t="shared" si="1"/>
        <v>1285721000</v>
      </c>
    </row>
    <row r="104" spans="3:14" s="1" customFormat="1" ht="12.75">
      <c r="C104" s="4">
        <v>99</v>
      </c>
      <c r="D104" s="5" t="s">
        <v>169</v>
      </c>
      <c r="E104" s="27">
        <v>3262000</v>
      </c>
      <c r="F104" s="27">
        <v>1971000</v>
      </c>
      <c r="G104" s="27">
        <v>124669000</v>
      </c>
      <c r="H104" s="27">
        <v>0</v>
      </c>
      <c r="I104" s="27">
        <v>5408000</v>
      </c>
      <c r="J104" s="27">
        <v>4664000</v>
      </c>
      <c r="K104" s="27">
        <v>15900000</v>
      </c>
      <c r="L104" s="27">
        <v>0</v>
      </c>
      <c r="M104" s="27">
        <v>0</v>
      </c>
      <c r="N104" s="27">
        <f t="shared" si="1"/>
        <v>155874000</v>
      </c>
    </row>
    <row r="105" spans="3:14" s="1" customFormat="1" ht="12.75">
      <c r="C105" s="6">
        <v>100</v>
      </c>
      <c r="D105" s="5" t="s">
        <v>162</v>
      </c>
      <c r="E105" s="27">
        <v>514000</v>
      </c>
      <c r="F105" s="27">
        <v>38000</v>
      </c>
      <c r="G105" s="27">
        <v>1827000</v>
      </c>
      <c r="H105" s="27">
        <v>0</v>
      </c>
      <c r="I105" s="27">
        <v>1784000</v>
      </c>
      <c r="J105" s="27">
        <v>0</v>
      </c>
      <c r="K105" s="27">
        <v>0</v>
      </c>
      <c r="L105" s="27">
        <v>0</v>
      </c>
      <c r="M105" s="27">
        <v>0</v>
      </c>
      <c r="N105" s="27">
        <f t="shared" si="1"/>
        <v>4163000</v>
      </c>
    </row>
    <row r="106" spans="3:14" s="1" customFormat="1" ht="12.75">
      <c r="C106" s="6">
        <v>101</v>
      </c>
      <c r="D106" s="7" t="s">
        <v>163</v>
      </c>
      <c r="E106" s="27">
        <v>358000</v>
      </c>
      <c r="F106" s="27">
        <v>31000</v>
      </c>
      <c r="G106" s="27">
        <v>94000</v>
      </c>
      <c r="H106" s="27">
        <v>0</v>
      </c>
      <c r="I106" s="27">
        <v>9000</v>
      </c>
      <c r="J106" s="27">
        <v>0</v>
      </c>
      <c r="K106" s="27">
        <v>0</v>
      </c>
      <c r="L106" s="27">
        <v>0</v>
      </c>
      <c r="M106" s="27">
        <v>0</v>
      </c>
      <c r="N106" s="27">
        <f t="shared" si="1"/>
        <v>492000</v>
      </c>
    </row>
    <row r="107" spans="3:14" s="8" customFormat="1" ht="24" customHeight="1">
      <c r="C107" s="37" t="s">
        <v>166</v>
      </c>
      <c r="D107" s="38"/>
      <c r="E107" s="26">
        <f>SUM(E6:E106)</f>
        <v>3649032000</v>
      </c>
      <c r="F107" s="26">
        <f aca="true" t="shared" si="2" ref="F107:N107">SUM(F6:F106)</f>
        <v>538144000</v>
      </c>
      <c r="G107" s="26">
        <f t="shared" si="2"/>
        <v>2276630000</v>
      </c>
      <c r="H107" s="26">
        <f t="shared" si="2"/>
        <v>19030000</v>
      </c>
      <c r="I107" s="26">
        <f t="shared" si="2"/>
        <v>2636580000</v>
      </c>
      <c r="J107" s="26">
        <f t="shared" si="2"/>
        <v>3214333000</v>
      </c>
      <c r="K107" s="26">
        <f t="shared" si="2"/>
        <v>406251000</v>
      </c>
      <c r="L107" s="26">
        <f t="shared" si="2"/>
        <v>992263000</v>
      </c>
      <c r="M107" s="26">
        <f t="shared" si="2"/>
        <v>0</v>
      </c>
      <c r="N107" s="26">
        <f t="shared" si="2"/>
        <v>13732263000</v>
      </c>
    </row>
    <row r="110" ht="12.75">
      <c r="N110" s="13"/>
    </row>
    <row r="117" spans="5:9" ht="12.75">
      <c r="E117" s="39"/>
      <c r="F117" s="39"/>
      <c r="G117" s="39"/>
      <c r="H117" s="39"/>
      <c r="I117" s="39"/>
    </row>
    <row r="118" spans="5:10" ht="12.75">
      <c r="E118" s="15"/>
      <c r="F118" s="12"/>
      <c r="G118" s="15"/>
      <c r="H118" s="12"/>
      <c r="I118" s="12"/>
      <c r="J118" s="15"/>
    </row>
    <row r="119" spans="5:9" ht="12.75">
      <c r="E119" s="19"/>
      <c r="F119" s="19"/>
      <c r="G119" s="19"/>
      <c r="H119" s="19"/>
      <c r="I119" s="19"/>
    </row>
    <row r="120" spans="6:10" ht="12.75">
      <c r="F120" s="13"/>
      <c r="G120" s="13"/>
      <c r="H120" s="13"/>
      <c r="I120" s="13"/>
      <c r="J120" s="13"/>
    </row>
    <row r="121" ht="12.75">
      <c r="E121" s="10"/>
    </row>
    <row r="122" spans="6:9" ht="12.75">
      <c r="F122" s="13"/>
      <c r="G122" s="13"/>
      <c r="H122" s="13"/>
      <c r="I122" s="13"/>
    </row>
    <row r="123" spans="6:9" ht="12.75">
      <c r="F123" s="13"/>
      <c r="G123" s="13"/>
      <c r="H123" s="13"/>
      <c r="I123" s="13"/>
    </row>
    <row r="124" spans="6:9" ht="12.75">
      <c r="F124" s="13"/>
      <c r="G124" s="13"/>
      <c r="H124" s="13"/>
      <c r="I124" s="13"/>
    </row>
    <row r="125" spans="6:9" ht="12.75">
      <c r="F125" s="13"/>
      <c r="G125" s="13"/>
      <c r="H125" s="13"/>
      <c r="I125" s="13"/>
    </row>
    <row r="126" spans="6:9" ht="12.75">
      <c r="F126" s="13"/>
      <c r="G126" s="13"/>
      <c r="H126" s="13"/>
      <c r="I126" s="13"/>
    </row>
    <row r="127" spans="6:9" ht="12.75">
      <c r="F127" s="13"/>
      <c r="G127" s="13"/>
      <c r="H127" s="13"/>
      <c r="I127" s="13"/>
    </row>
    <row r="128" spans="6:9" ht="12.75">
      <c r="F128" s="13"/>
      <c r="G128" s="13"/>
      <c r="H128" s="13"/>
      <c r="I128" s="13"/>
    </row>
    <row r="129" spans="6:9" ht="12.75">
      <c r="F129" s="13"/>
      <c r="G129" s="13"/>
      <c r="H129" s="13"/>
      <c r="I129" s="13"/>
    </row>
    <row r="130" spans="6:9" ht="12.75">
      <c r="F130" s="13"/>
      <c r="G130" s="13"/>
      <c r="H130" s="13"/>
      <c r="I130" s="13"/>
    </row>
  </sheetData>
  <sheetProtection/>
  <mergeCells count="5">
    <mergeCell ref="C3:N3"/>
    <mergeCell ref="C5:D5"/>
    <mergeCell ref="E117:F117"/>
    <mergeCell ref="G117:I117"/>
    <mergeCell ref="C107:D107"/>
  </mergeCells>
  <printOptions horizontalCentered="1" verticalCentered="1"/>
  <pageMargins left="0.22" right="0.21" top="0.42" bottom="0.39" header="0.38" footer="0.3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4"/>
  <sheetViews>
    <sheetView zoomScalePageLayoutView="0" workbookViewId="0" topLeftCell="C1">
      <selection activeCell="C64" sqref="C64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3.125" style="13" customWidth="1"/>
    <col min="6" max="14" width="13.125" style="10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42.75" customHeight="1">
      <c r="C3" s="35" t="s">
        <v>172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2</v>
      </c>
    </row>
    <row r="5" spans="3:14" s="2" customFormat="1" ht="57.7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ht="12.75">
      <c r="C6" s="24">
        <v>1</v>
      </c>
      <c r="D6" s="16" t="s">
        <v>12</v>
      </c>
      <c r="E6" s="25">
        <v>175963000</v>
      </c>
      <c r="F6" s="33">
        <v>33047000</v>
      </c>
      <c r="G6" s="25">
        <v>38198000</v>
      </c>
      <c r="H6" s="25">
        <v>0</v>
      </c>
      <c r="I6" s="25">
        <v>47136000</v>
      </c>
      <c r="J6" s="25">
        <v>19954000</v>
      </c>
      <c r="K6" s="25">
        <v>0</v>
      </c>
      <c r="L6" s="25">
        <v>0</v>
      </c>
      <c r="M6" s="25">
        <v>0</v>
      </c>
      <c r="N6" s="25">
        <f>SUM(E6:M6)</f>
        <v>314298000</v>
      </c>
    </row>
    <row r="7" spans="3:14" ht="12.75">
      <c r="C7" s="17">
        <v>2</v>
      </c>
      <c r="D7" s="18" t="s">
        <v>13</v>
      </c>
      <c r="E7" s="25">
        <v>17504000</v>
      </c>
      <c r="F7" s="33">
        <v>3287000</v>
      </c>
      <c r="G7" s="25">
        <v>8586000</v>
      </c>
      <c r="H7" s="25">
        <v>0</v>
      </c>
      <c r="I7" s="25">
        <v>972000</v>
      </c>
      <c r="J7" s="25">
        <v>4535000</v>
      </c>
      <c r="K7" s="25">
        <v>0</v>
      </c>
      <c r="L7" s="25">
        <v>0</v>
      </c>
      <c r="M7" s="25">
        <v>0</v>
      </c>
      <c r="N7" s="25">
        <f aca="true" t="shared" si="0" ref="N7:N60">SUM(E7:M7)</f>
        <v>34884000</v>
      </c>
    </row>
    <row r="8" spans="3:14" ht="12.75">
      <c r="C8" s="17">
        <v>3</v>
      </c>
      <c r="D8" s="18" t="s">
        <v>14</v>
      </c>
      <c r="E8" s="25">
        <v>47735000</v>
      </c>
      <c r="F8" s="33">
        <v>8965000</v>
      </c>
      <c r="G8" s="25">
        <v>46209000</v>
      </c>
      <c r="H8" s="25">
        <v>0</v>
      </c>
      <c r="I8" s="25">
        <v>31387000</v>
      </c>
      <c r="J8" s="25">
        <v>27713000</v>
      </c>
      <c r="K8" s="25">
        <v>104000</v>
      </c>
      <c r="L8" s="25">
        <v>0</v>
      </c>
      <c r="M8" s="25">
        <v>0</v>
      </c>
      <c r="N8" s="25">
        <f t="shared" si="0"/>
        <v>162113000</v>
      </c>
    </row>
    <row r="9" spans="3:14" ht="12.75">
      <c r="C9" s="17">
        <v>4</v>
      </c>
      <c r="D9" s="18" t="s">
        <v>15</v>
      </c>
      <c r="E9" s="25">
        <v>2567000</v>
      </c>
      <c r="F9" s="33">
        <v>482000</v>
      </c>
      <c r="G9" s="25">
        <v>1418000</v>
      </c>
      <c r="H9" s="25">
        <v>0</v>
      </c>
      <c r="I9" s="25">
        <v>42000</v>
      </c>
      <c r="J9" s="25">
        <v>4162000</v>
      </c>
      <c r="K9" s="25">
        <v>0</v>
      </c>
      <c r="L9" s="25">
        <v>0</v>
      </c>
      <c r="M9" s="25">
        <v>0</v>
      </c>
      <c r="N9" s="25">
        <f t="shared" si="0"/>
        <v>8671000</v>
      </c>
    </row>
    <row r="10" spans="3:14" ht="12.75">
      <c r="C10" s="17">
        <v>5</v>
      </c>
      <c r="D10" s="18" t="s">
        <v>16</v>
      </c>
      <c r="E10" s="25">
        <v>22809000</v>
      </c>
      <c r="F10" s="33">
        <v>4284000</v>
      </c>
      <c r="G10" s="25">
        <v>4170000</v>
      </c>
      <c r="H10" s="25">
        <v>0</v>
      </c>
      <c r="I10" s="25">
        <v>142000</v>
      </c>
      <c r="J10" s="25">
        <v>1088000</v>
      </c>
      <c r="K10" s="25">
        <v>0</v>
      </c>
      <c r="L10" s="25">
        <v>0</v>
      </c>
      <c r="M10" s="25">
        <v>0</v>
      </c>
      <c r="N10" s="25">
        <f t="shared" si="0"/>
        <v>32493000</v>
      </c>
    </row>
    <row r="11" spans="3:14" ht="12.75">
      <c r="C11" s="17">
        <v>6</v>
      </c>
      <c r="D11" s="18" t="s">
        <v>17</v>
      </c>
      <c r="E11" s="25">
        <v>15974000</v>
      </c>
      <c r="F11" s="33">
        <v>3000000</v>
      </c>
      <c r="G11" s="25">
        <v>2383000</v>
      </c>
      <c r="H11" s="25">
        <v>0</v>
      </c>
      <c r="I11" s="25">
        <v>176000</v>
      </c>
      <c r="J11" s="25">
        <v>934000</v>
      </c>
      <c r="K11" s="25">
        <v>0</v>
      </c>
      <c r="L11" s="25">
        <v>0</v>
      </c>
      <c r="M11" s="25">
        <v>0</v>
      </c>
      <c r="N11" s="25">
        <f t="shared" si="0"/>
        <v>22467000</v>
      </c>
    </row>
    <row r="12" spans="3:14" ht="12.75">
      <c r="C12" s="17">
        <v>7</v>
      </c>
      <c r="D12" s="18" t="s">
        <v>18</v>
      </c>
      <c r="E12" s="25">
        <v>36556000</v>
      </c>
      <c r="F12" s="33">
        <v>6865000</v>
      </c>
      <c r="G12" s="25">
        <v>14844000</v>
      </c>
      <c r="H12" s="25">
        <v>0</v>
      </c>
      <c r="I12" s="25">
        <v>364000</v>
      </c>
      <c r="J12" s="25">
        <v>2358000</v>
      </c>
      <c r="K12" s="25">
        <v>125000</v>
      </c>
      <c r="L12" s="25">
        <v>0</v>
      </c>
      <c r="M12" s="25">
        <v>0</v>
      </c>
      <c r="N12" s="25">
        <f t="shared" si="0"/>
        <v>61112000</v>
      </c>
    </row>
    <row r="13" spans="3:14" ht="12.75">
      <c r="C13" s="17">
        <v>8</v>
      </c>
      <c r="D13" s="18" t="s">
        <v>19</v>
      </c>
      <c r="E13" s="25">
        <v>12000</v>
      </c>
      <c r="F13" s="33">
        <v>0</v>
      </c>
      <c r="G13" s="25">
        <v>72000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84000</v>
      </c>
    </row>
    <row r="14" spans="3:14" ht="12.75">
      <c r="C14" s="17">
        <v>9</v>
      </c>
      <c r="D14" s="18" t="s">
        <v>20</v>
      </c>
      <c r="E14" s="25">
        <v>26459000</v>
      </c>
      <c r="F14" s="33">
        <v>4969000</v>
      </c>
      <c r="G14" s="25">
        <v>1375000</v>
      </c>
      <c r="H14" s="25">
        <v>0</v>
      </c>
      <c r="I14" s="25">
        <v>94227000</v>
      </c>
      <c r="J14" s="25">
        <v>3883000</v>
      </c>
      <c r="K14" s="25">
        <v>0</v>
      </c>
      <c r="L14" s="25">
        <v>0</v>
      </c>
      <c r="M14" s="25">
        <v>0</v>
      </c>
      <c r="N14" s="25">
        <f t="shared" si="0"/>
        <v>130913000</v>
      </c>
    </row>
    <row r="15" spans="3:14" ht="12.75">
      <c r="C15" s="17">
        <v>10</v>
      </c>
      <c r="D15" s="18" t="s">
        <v>21</v>
      </c>
      <c r="E15" s="25">
        <v>978514000</v>
      </c>
      <c r="F15" s="33">
        <v>183770000</v>
      </c>
      <c r="G15" s="25">
        <v>228908000</v>
      </c>
      <c r="H15" s="25">
        <v>0</v>
      </c>
      <c r="I15" s="25">
        <v>2021000</v>
      </c>
      <c r="J15" s="25">
        <v>28768000</v>
      </c>
      <c r="K15" s="25">
        <v>0</v>
      </c>
      <c r="L15" s="25">
        <v>0</v>
      </c>
      <c r="M15" s="25">
        <v>0</v>
      </c>
      <c r="N15" s="25">
        <f t="shared" si="0"/>
        <v>1421981000</v>
      </c>
    </row>
    <row r="16" spans="3:14" ht="12.75">
      <c r="C16" s="17">
        <v>11</v>
      </c>
      <c r="D16" s="18" t="s">
        <v>22</v>
      </c>
      <c r="E16" s="25">
        <v>4399003000</v>
      </c>
      <c r="F16" s="33">
        <v>826155000</v>
      </c>
      <c r="G16" s="25">
        <v>6500000000</v>
      </c>
      <c r="H16" s="25">
        <v>0</v>
      </c>
      <c r="I16" s="25">
        <v>361611000</v>
      </c>
      <c r="J16" s="25">
        <v>5261000</v>
      </c>
      <c r="K16" s="25">
        <v>0</v>
      </c>
      <c r="L16" s="25">
        <v>0</v>
      </c>
      <c r="M16" s="25">
        <v>0</v>
      </c>
      <c r="N16" s="25">
        <f t="shared" si="0"/>
        <v>12092030000</v>
      </c>
    </row>
    <row r="17" spans="3:14" ht="12.75">
      <c r="C17" s="17">
        <v>12</v>
      </c>
      <c r="D17" s="18" t="s">
        <v>23</v>
      </c>
      <c r="E17" s="25">
        <v>746130000</v>
      </c>
      <c r="F17" s="33">
        <v>140127000</v>
      </c>
      <c r="G17" s="25">
        <v>78860000</v>
      </c>
      <c r="H17" s="25">
        <v>0</v>
      </c>
      <c r="I17" s="25">
        <v>13236000</v>
      </c>
      <c r="J17" s="25">
        <v>47140000</v>
      </c>
      <c r="K17" s="25">
        <v>22929000</v>
      </c>
      <c r="L17" s="25">
        <v>0</v>
      </c>
      <c r="M17" s="25">
        <v>0</v>
      </c>
      <c r="N17" s="25">
        <f t="shared" si="0"/>
        <v>1048422000</v>
      </c>
    </row>
    <row r="18" spans="3:14" ht="12.75">
      <c r="C18" s="17">
        <v>13</v>
      </c>
      <c r="D18" s="18" t="s">
        <v>24</v>
      </c>
      <c r="E18" s="25">
        <v>316437000</v>
      </c>
      <c r="F18" s="33">
        <v>59428000</v>
      </c>
      <c r="G18" s="25">
        <v>93338000</v>
      </c>
      <c r="H18" s="25">
        <v>0</v>
      </c>
      <c r="I18" s="25">
        <v>139786000</v>
      </c>
      <c r="J18" s="25">
        <v>39001000</v>
      </c>
      <c r="K18" s="25">
        <v>0</v>
      </c>
      <c r="L18" s="25">
        <v>387000</v>
      </c>
      <c r="M18" s="25">
        <v>0</v>
      </c>
      <c r="N18" s="25">
        <f t="shared" si="0"/>
        <v>648377000</v>
      </c>
    </row>
    <row r="19" spans="3:14" ht="12.75">
      <c r="C19" s="17">
        <v>14</v>
      </c>
      <c r="D19" s="18" t="s">
        <v>25</v>
      </c>
      <c r="E19" s="25">
        <v>501414000</v>
      </c>
      <c r="F19" s="33">
        <v>94168000</v>
      </c>
      <c r="G19" s="25">
        <v>127225000</v>
      </c>
      <c r="H19" s="25">
        <v>0</v>
      </c>
      <c r="I19" s="25">
        <v>1932781000</v>
      </c>
      <c r="J19" s="25">
        <v>97686000</v>
      </c>
      <c r="K19" s="25">
        <v>1552000</v>
      </c>
      <c r="L19" s="25">
        <v>0</v>
      </c>
      <c r="M19" s="25">
        <v>1170000000</v>
      </c>
      <c r="N19" s="25">
        <f t="shared" si="0"/>
        <v>3924826000</v>
      </c>
    </row>
    <row r="20" spans="3:14" ht="12.75">
      <c r="C20" s="17">
        <v>15</v>
      </c>
      <c r="D20" s="18" t="s">
        <v>26</v>
      </c>
      <c r="E20" s="25">
        <v>11148798000</v>
      </c>
      <c r="F20" s="33">
        <v>2082693000</v>
      </c>
      <c r="G20" s="25">
        <v>684712000</v>
      </c>
      <c r="H20" s="25">
        <v>0</v>
      </c>
      <c r="I20" s="25">
        <v>342776000</v>
      </c>
      <c r="J20" s="25">
        <v>1338366000</v>
      </c>
      <c r="K20" s="25">
        <v>14481000</v>
      </c>
      <c r="L20" s="25">
        <v>0</v>
      </c>
      <c r="M20" s="25">
        <v>0</v>
      </c>
      <c r="N20" s="25">
        <f t="shared" si="0"/>
        <v>15611826000</v>
      </c>
    </row>
    <row r="21" spans="3:14" ht="12.75">
      <c r="C21" s="17">
        <v>16</v>
      </c>
      <c r="D21" s="18" t="s">
        <v>27</v>
      </c>
      <c r="E21" s="25">
        <v>268449000</v>
      </c>
      <c r="F21" s="33">
        <v>50421000</v>
      </c>
      <c r="G21" s="25">
        <v>31173000</v>
      </c>
      <c r="H21" s="25">
        <v>0</v>
      </c>
      <c r="I21" s="25">
        <v>91322000</v>
      </c>
      <c r="J21" s="25">
        <v>164552000</v>
      </c>
      <c r="K21" s="25">
        <v>132147000</v>
      </c>
      <c r="L21" s="25">
        <v>112578000</v>
      </c>
      <c r="M21" s="25">
        <v>0</v>
      </c>
      <c r="N21" s="25">
        <f t="shared" si="0"/>
        <v>850642000</v>
      </c>
    </row>
    <row r="22" spans="3:14" ht="12.75">
      <c r="C22" s="17">
        <v>17</v>
      </c>
      <c r="D22" s="18" t="s">
        <v>28</v>
      </c>
      <c r="E22" s="25">
        <v>4333918000</v>
      </c>
      <c r="F22" s="33">
        <v>813931000</v>
      </c>
      <c r="G22" s="25">
        <v>282355000</v>
      </c>
      <c r="H22" s="25">
        <v>0</v>
      </c>
      <c r="I22" s="25">
        <v>9744000</v>
      </c>
      <c r="J22" s="25">
        <v>489345000</v>
      </c>
      <c r="K22" s="25">
        <v>4968000</v>
      </c>
      <c r="L22" s="25">
        <v>0</v>
      </c>
      <c r="M22" s="25">
        <v>0</v>
      </c>
      <c r="N22" s="25">
        <f t="shared" si="0"/>
        <v>5934261000</v>
      </c>
    </row>
    <row r="23" spans="3:14" ht="12.75">
      <c r="C23" s="17">
        <v>18</v>
      </c>
      <c r="D23" s="18" t="s">
        <v>29</v>
      </c>
      <c r="E23" s="25">
        <v>55586000</v>
      </c>
      <c r="F23" s="33">
        <v>10439000</v>
      </c>
      <c r="G23" s="25">
        <v>8716000</v>
      </c>
      <c r="H23" s="25">
        <v>0</v>
      </c>
      <c r="I23" s="25">
        <v>19487000</v>
      </c>
      <c r="J23" s="25">
        <v>822206000</v>
      </c>
      <c r="K23" s="25">
        <v>0</v>
      </c>
      <c r="L23" s="25">
        <v>0</v>
      </c>
      <c r="M23" s="25">
        <v>0</v>
      </c>
      <c r="N23" s="25">
        <f t="shared" si="0"/>
        <v>916434000</v>
      </c>
    </row>
    <row r="24" spans="3:14" ht="12.75">
      <c r="C24" s="17">
        <v>19</v>
      </c>
      <c r="D24" s="18" t="s">
        <v>30</v>
      </c>
      <c r="E24" s="25">
        <v>753417000</v>
      </c>
      <c r="F24" s="33">
        <v>141495000</v>
      </c>
      <c r="G24" s="25">
        <v>87651000</v>
      </c>
      <c r="H24" s="25">
        <v>0</v>
      </c>
      <c r="I24" s="25">
        <v>5891578000</v>
      </c>
      <c r="J24" s="25">
        <v>95197000</v>
      </c>
      <c r="K24" s="25">
        <v>444360000</v>
      </c>
      <c r="L24" s="25">
        <v>99876000</v>
      </c>
      <c r="M24" s="25">
        <v>0</v>
      </c>
      <c r="N24" s="25">
        <f t="shared" si="0"/>
        <v>7513574000</v>
      </c>
    </row>
    <row r="25" spans="3:14" ht="12.75">
      <c r="C25" s="17">
        <v>20</v>
      </c>
      <c r="D25" s="18" t="s">
        <v>31</v>
      </c>
      <c r="E25" s="25">
        <v>50764000</v>
      </c>
      <c r="F25" s="33">
        <v>9534000</v>
      </c>
      <c r="G25" s="25">
        <v>8904000</v>
      </c>
      <c r="H25" s="25">
        <v>0</v>
      </c>
      <c r="I25" s="25">
        <v>2134000</v>
      </c>
      <c r="J25" s="25">
        <v>4566000</v>
      </c>
      <c r="K25" s="25">
        <v>0</v>
      </c>
      <c r="L25" s="25">
        <v>0</v>
      </c>
      <c r="M25" s="25">
        <v>0</v>
      </c>
      <c r="N25" s="25">
        <f t="shared" si="0"/>
        <v>75902000</v>
      </c>
    </row>
    <row r="26" spans="3:14" ht="12.75">
      <c r="C26" s="17">
        <v>21</v>
      </c>
      <c r="D26" s="18" t="s">
        <v>32</v>
      </c>
      <c r="E26" s="25">
        <v>65475000</v>
      </c>
      <c r="F26" s="33">
        <v>12297000</v>
      </c>
      <c r="G26" s="25">
        <v>13978000</v>
      </c>
      <c r="H26" s="25">
        <v>0</v>
      </c>
      <c r="I26" s="25">
        <v>581000</v>
      </c>
      <c r="J26" s="25">
        <v>3377000</v>
      </c>
      <c r="K26" s="25">
        <v>3840000</v>
      </c>
      <c r="L26" s="25">
        <v>123978000</v>
      </c>
      <c r="M26" s="25">
        <v>0</v>
      </c>
      <c r="N26" s="25">
        <f t="shared" si="0"/>
        <v>223526000</v>
      </c>
    </row>
    <row r="27" spans="3:14" ht="12.75">
      <c r="C27" s="17">
        <v>22</v>
      </c>
      <c r="D27" s="18" t="s">
        <v>33</v>
      </c>
      <c r="E27" s="25">
        <v>9889000</v>
      </c>
      <c r="F27" s="33">
        <v>1857000</v>
      </c>
      <c r="G27" s="25">
        <v>11545000</v>
      </c>
      <c r="H27" s="25">
        <v>0</v>
      </c>
      <c r="I27" s="25">
        <v>18035000</v>
      </c>
      <c r="J27" s="25">
        <v>36915000</v>
      </c>
      <c r="K27" s="25">
        <v>0</v>
      </c>
      <c r="L27" s="25">
        <v>3312000</v>
      </c>
      <c r="M27" s="25">
        <v>0</v>
      </c>
      <c r="N27" s="25">
        <f t="shared" si="0"/>
        <v>81553000</v>
      </c>
    </row>
    <row r="28" spans="3:14" ht="12.75">
      <c r="C28" s="17">
        <v>23</v>
      </c>
      <c r="D28" s="18" t="s">
        <v>34</v>
      </c>
      <c r="E28" s="25">
        <v>191295000</v>
      </c>
      <c r="F28" s="33">
        <v>35926000</v>
      </c>
      <c r="G28" s="25">
        <v>168514000</v>
      </c>
      <c r="H28" s="25">
        <v>0</v>
      </c>
      <c r="I28" s="25">
        <v>14987000</v>
      </c>
      <c r="J28" s="25">
        <v>88864000</v>
      </c>
      <c r="K28" s="25">
        <v>40601000</v>
      </c>
      <c r="L28" s="25">
        <v>0</v>
      </c>
      <c r="M28" s="25">
        <v>0</v>
      </c>
      <c r="N28" s="25">
        <f t="shared" si="0"/>
        <v>540187000</v>
      </c>
    </row>
    <row r="29" spans="3:14" ht="12.75">
      <c r="C29" s="17">
        <v>24</v>
      </c>
      <c r="D29" s="18" t="s">
        <v>35</v>
      </c>
      <c r="E29" s="25">
        <v>207445000</v>
      </c>
      <c r="F29" s="33">
        <v>38959000</v>
      </c>
      <c r="G29" s="25">
        <v>19920000</v>
      </c>
      <c r="H29" s="25">
        <v>0</v>
      </c>
      <c r="I29" s="25">
        <v>38658000</v>
      </c>
      <c r="J29" s="25">
        <v>122430000</v>
      </c>
      <c r="K29" s="25">
        <v>0</v>
      </c>
      <c r="L29" s="25">
        <v>48784000</v>
      </c>
      <c r="M29" s="25">
        <v>0</v>
      </c>
      <c r="N29" s="25">
        <f t="shared" si="0"/>
        <v>476196000</v>
      </c>
    </row>
    <row r="30" spans="3:14" ht="12.75">
      <c r="C30" s="17">
        <v>25</v>
      </c>
      <c r="D30" s="18" t="s">
        <v>36</v>
      </c>
      <c r="E30" s="25">
        <v>10173000</v>
      </c>
      <c r="F30" s="33">
        <v>1911000</v>
      </c>
      <c r="G30" s="25">
        <v>1543000</v>
      </c>
      <c r="H30" s="25">
        <v>0</v>
      </c>
      <c r="I30" s="25">
        <v>0</v>
      </c>
      <c r="J30" s="25">
        <v>408000</v>
      </c>
      <c r="K30" s="25">
        <v>0</v>
      </c>
      <c r="L30" s="25">
        <v>0</v>
      </c>
      <c r="M30" s="25">
        <v>0</v>
      </c>
      <c r="N30" s="25">
        <f t="shared" si="0"/>
        <v>14035000</v>
      </c>
    </row>
    <row r="31" spans="3:14" ht="12.75">
      <c r="C31" s="17">
        <v>26</v>
      </c>
      <c r="D31" s="18" t="s">
        <v>37</v>
      </c>
      <c r="E31" s="25">
        <v>234278000</v>
      </c>
      <c r="F31" s="33">
        <v>43999000</v>
      </c>
      <c r="G31" s="25">
        <v>46672000</v>
      </c>
      <c r="H31" s="25">
        <v>0</v>
      </c>
      <c r="I31" s="25">
        <v>0</v>
      </c>
      <c r="J31" s="25">
        <v>29830000</v>
      </c>
      <c r="K31" s="25">
        <v>0</v>
      </c>
      <c r="L31" s="25">
        <v>0</v>
      </c>
      <c r="M31" s="25">
        <v>0</v>
      </c>
      <c r="N31" s="25">
        <f t="shared" si="0"/>
        <v>354779000</v>
      </c>
    </row>
    <row r="32" spans="3:14" ht="12.75">
      <c r="C32" s="17">
        <v>27</v>
      </c>
      <c r="D32" s="18" t="s">
        <v>38</v>
      </c>
      <c r="E32" s="25">
        <v>1291966000</v>
      </c>
      <c r="F32" s="33">
        <v>242638000</v>
      </c>
      <c r="G32" s="25">
        <v>1000000000</v>
      </c>
      <c r="H32" s="25">
        <v>0</v>
      </c>
      <c r="I32" s="25">
        <v>686000</v>
      </c>
      <c r="J32" s="25">
        <v>88842000</v>
      </c>
      <c r="K32" s="25">
        <v>0</v>
      </c>
      <c r="L32" s="25">
        <v>0</v>
      </c>
      <c r="M32" s="25">
        <v>0</v>
      </c>
      <c r="N32" s="25">
        <f t="shared" si="0"/>
        <v>2624132000</v>
      </c>
    </row>
    <row r="33" spans="3:14" ht="12.75">
      <c r="C33" s="17">
        <v>28</v>
      </c>
      <c r="D33" s="18" t="s">
        <v>39</v>
      </c>
      <c r="E33" s="25">
        <v>50897000</v>
      </c>
      <c r="F33" s="33">
        <v>9559000</v>
      </c>
      <c r="G33" s="25">
        <v>94380000</v>
      </c>
      <c r="H33" s="25">
        <v>0</v>
      </c>
      <c r="I33" s="25">
        <v>0</v>
      </c>
      <c r="J33" s="25">
        <v>35597000</v>
      </c>
      <c r="K33" s="25">
        <v>0</v>
      </c>
      <c r="L33" s="25">
        <v>0</v>
      </c>
      <c r="M33" s="25">
        <v>0</v>
      </c>
      <c r="N33" s="25">
        <f t="shared" si="0"/>
        <v>190433000</v>
      </c>
    </row>
    <row r="34" spans="3:14" ht="12.75">
      <c r="C34" s="17">
        <v>29</v>
      </c>
      <c r="D34" s="18" t="s">
        <v>40</v>
      </c>
      <c r="E34" s="25">
        <v>3352284000</v>
      </c>
      <c r="F34" s="33">
        <v>629576000</v>
      </c>
      <c r="G34" s="25">
        <v>520000000</v>
      </c>
      <c r="H34" s="25">
        <v>0</v>
      </c>
      <c r="I34" s="25">
        <v>797000</v>
      </c>
      <c r="J34" s="25">
        <v>202838000</v>
      </c>
      <c r="K34" s="25">
        <v>0</v>
      </c>
      <c r="L34" s="25">
        <v>0</v>
      </c>
      <c r="M34" s="25">
        <v>0</v>
      </c>
      <c r="N34" s="25">
        <f t="shared" si="0"/>
        <v>4705495000</v>
      </c>
    </row>
    <row r="35" spans="3:14" ht="12.75">
      <c r="C35" s="17">
        <v>30</v>
      </c>
      <c r="D35" s="18" t="s">
        <v>41</v>
      </c>
      <c r="E35" s="25">
        <v>961284000</v>
      </c>
      <c r="F35" s="33">
        <v>180534000</v>
      </c>
      <c r="G35" s="25">
        <v>25466000</v>
      </c>
      <c r="H35" s="25">
        <v>0</v>
      </c>
      <c r="I35" s="25">
        <v>1373000</v>
      </c>
      <c r="J35" s="25">
        <v>8312000</v>
      </c>
      <c r="K35" s="25">
        <v>0</v>
      </c>
      <c r="L35" s="25">
        <v>0</v>
      </c>
      <c r="M35" s="25">
        <v>0</v>
      </c>
      <c r="N35" s="25">
        <f t="shared" si="0"/>
        <v>1176969000</v>
      </c>
    </row>
    <row r="36" spans="3:14" ht="12.75">
      <c r="C36" s="17">
        <v>31</v>
      </c>
      <c r="D36" s="18" t="s">
        <v>42</v>
      </c>
      <c r="E36" s="25">
        <v>21743000</v>
      </c>
      <c r="F36" s="33">
        <v>4083000</v>
      </c>
      <c r="G36" s="25">
        <v>7226000</v>
      </c>
      <c r="H36" s="25">
        <v>0</v>
      </c>
      <c r="I36" s="25">
        <v>10826000</v>
      </c>
      <c r="J36" s="25">
        <v>20181000</v>
      </c>
      <c r="K36" s="25">
        <v>29621000</v>
      </c>
      <c r="L36" s="25">
        <v>0</v>
      </c>
      <c r="M36" s="25">
        <v>0</v>
      </c>
      <c r="N36" s="25">
        <f t="shared" si="0"/>
        <v>93680000</v>
      </c>
    </row>
    <row r="37" spans="3:14" ht="12.75">
      <c r="C37" s="17">
        <v>32</v>
      </c>
      <c r="D37" s="18" t="s">
        <v>43</v>
      </c>
      <c r="E37" s="25">
        <v>47455000</v>
      </c>
      <c r="F37" s="33">
        <v>8912000</v>
      </c>
      <c r="G37" s="25">
        <v>138501000</v>
      </c>
      <c r="H37" s="25">
        <v>44035000000</v>
      </c>
      <c r="I37" s="25">
        <v>2157603000</v>
      </c>
      <c r="J37" s="25">
        <v>15691000</v>
      </c>
      <c r="K37" s="25">
        <v>170045000</v>
      </c>
      <c r="L37" s="25">
        <v>1927000000</v>
      </c>
      <c r="M37" s="25">
        <v>0</v>
      </c>
      <c r="N37" s="25">
        <f t="shared" si="0"/>
        <v>48500207000</v>
      </c>
    </row>
    <row r="38" spans="3:14" ht="12.75">
      <c r="C38" s="17">
        <v>33</v>
      </c>
      <c r="D38" s="18" t="s">
        <v>44</v>
      </c>
      <c r="E38" s="25">
        <v>58954000</v>
      </c>
      <c r="F38" s="33">
        <v>11072000</v>
      </c>
      <c r="G38" s="25">
        <v>10000000</v>
      </c>
      <c r="H38" s="25">
        <v>0</v>
      </c>
      <c r="I38" s="25">
        <v>251000</v>
      </c>
      <c r="J38" s="25">
        <v>4172000</v>
      </c>
      <c r="K38" s="25">
        <v>0</v>
      </c>
      <c r="L38" s="25">
        <v>0</v>
      </c>
      <c r="M38" s="25">
        <v>0</v>
      </c>
      <c r="N38" s="25">
        <f t="shared" si="0"/>
        <v>84449000</v>
      </c>
    </row>
    <row r="39" spans="3:14" ht="12.75">
      <c r="C39" s="17">
        <v>34</v>
      </c>
      <c r="D39" s="18" t="s">
        <v>45</v>
      </c>
      <c r="E39" s="25">
        <v>141268000</v>
      </c>
      <c r="F39" s="33">
        <v>26531000</v>
      </c>
      <c r="G39" s="25">
        <v>20097000</v>
      </c>
      <c r="H39" s="25">
        <v>0</v>
      </c>
      <c r="I39" s="25">
        <v>763000</v>
      </c>
      <c r="J39" s="25">
        <v>28117000</v>
      </c>
      <c r="K39" s="25">
        <v>0</v>
      </c>
      <c r="L39" s="25">
        <v>0</v>
      </c>
      <c r="M39" s="25">
        <v>0</v>
      </c>
      <c r="N39" s="25">
        <f t="shared" si="0"/>
        <v>216776000</v>
      </c>
    </row>
    <row r="40" spans="3:14" ht="12.75">
      <c r="C40" s="17">
        <v>35</v>
      </c>
      <c r="D40" s="18" t="s">
        <v>46</v>
      </c>
      <c r="E40" s="25">
        <v>26300000</v>
      </c>
      <c r="F40" s="33">
        <v>4939000</v>
      </c>
      <c r="G40" s="25">
        <v>3505000</v>
      </c>
      <c r="H40" s="25">
        <v>0</v>
      </c>
      <c r="I40" s="25">
        <v>871000</v>
      </c>
      <c r="J40" s="25">
        <v>13834000</v>
      </c>
      <c r="K40" s="25">
        <v>0</v>
      </c>
      <c r="L40" s="25">
        <v>0</v>
      </c>
      <c r="M40" s="25">
        <v>0</v>
      </c>
      <c r="N40" s="25">
        <f t="shared" si="0"/>
        <v>49449000</v>
      </c>
    </row>
    <row r="41" spans="3:23" ht="12.75">
      <c r="C41" s="17">
        <v>36</v>
      </c>
      <c r="D41" s="18" t="s">
        <v>47</v>
      </c>
      <c r="E41" s="25">
        <v>1758000</v>
      </c>
      <c r="F41" s="33">
        <v>330000</v>
      </c>
      <c r="G41" s="25">
        <v>2349000</v>
      </c>
      <c r="H41" s="25">
        <v>0</v>
      </c>
      <c r="I41" s="25">
        <v>1075000</v>
      </c>
      <c r="J41" s="25">
        <v>0</v>
      </c>
      <c r="K41" s="25">
        <v>0</v>
      </c>
      <c r="L41" s="25">
        <v>0</v>
      </c>
      <c r="M41" s="25">
        <v>0</v>
      </c>
      <c r="N41" s="25">
        <f t="shared" si="0"/>
        <v>5512000</v>
      </c>
      <c r="U41" s="15"/>
      <c r="V41" s="15"/>
      <c r="W41" s="15"/>
    </row>
    <row r="42" spans="3:23" ht="12.75">
      <c r="C42" s="17">
        <v>37</v>
      </c>
      <c r="D42" s="18" t="s">
        <v>1</v>
      </c>
      <c r="E42" s="25">
        <v>7914000</v>
      </c>
      <c r="F42" s="33">
        <v>1486000</v>
      </c>
      <c r="G42" s="25">
        <v>2348000</v>
      </c>
      <c r="H42" s="25">
        <v>0</v>
      </c>
      <c r="I42" s="25">
        <v>2153000</v>
      </c>
      <c r="J42" s="25">
        <v>93000</v>
      </c>
      <c r="K42" s="25">
        <v>0</v>
      </c>
      <c r="L42" s="25">
        <v>0</v>
      </c>
      <c r="M42" s="25">
        <v>0</v>
      </c>
      <c r="N42" s="25">
        <f t="shared" si="0"/>
        <v>13994000</v>
      </c>
      <c r="U42" s="15"/>
      <c r="V42" s="15"/>
      <c r="W42" s="15"/>
    </row>
    <row r="43" spans="3:14" ht="12.75">
      <c r="C43" s="17">
        <v>38</v>
      </c>
      <c r="D43" s="18" t="s">
        <v>48</v>
      </c>
      <c r="E43" s="25">
        <v>6559000</v>
      </c>
      <c r="F43" s="33">
        <v>1232000</v>
      </c>
      <c r="G43" s="25">
        <v>1790000</v>
      </c>
      <c r="H43" s="25">
        <v>0</v>
      </c>
      <c r="I43" s="25">
        <v>72000</v>
      </c>
      <c r="J43" s="25">
        <v>907000</v>
      </c>
      <c r="K43" s="25">
        <v>0</v>
      </c>
      <c r="L43" s="25">
        <v>0</v>
      </c>
      <c r="M43" s="25">
        <v>0</v>
      </c>
      <c r="N43" s="25">
        <f t="shared" si="0"/>
        <v>10560000</v>
      </c>
    </row>
    <row r="44" spans="3:14" ht="12.75">
      <c r="C44" s="17">
        <v>39</v>
      </c>
      <c r="D44" s="18" t="s">
        <v>49</v>
      </c>
      <c r="E44" s="25">
        <v>1943000</v>
      </c>
      <c r="F44" s="33">
        <v>365000</v>
      </c>
      <c r="G44" s="25">
        <v>1373000</v>
      </c>
      <c r="H44" s="25">
        <v>0</v>
      </c>
      <c r="I44" s="25">
        <v>28000</v>
      </c>
      <c r="J44" s="25">
        <v>190000</v>
      </c>
      <c r="K44" s="25">
        <v>0</v>
      </c>
      <c r="L44" s="25">
        <v>0</v>
      </c>
      <c r="M44" s="25">
        <v>0</v>
      </c>
      <c r="N44" s="25">
        <f t="shared" si="0"/>
        <v>3899000</v>
      </c>
    </row>
    <row r="45" spans="3:14" ht="12.75">
      <c r="C45" s="17">
        <v>40</v>
      </c>
      <c r="D45" s="18" t="s">
        <v>50</v>
      </c>
      <c r="E45" s="25">
        <v>40486000</v>
      </c>
      <c r="F45" s="33">
        <v>7603000</v>
      </c>
      <c r="G45" s="25">
        <v>7935000</v>
      </c>
      <c r="H45" s="25">
        <v>0</v>
      </c>
      <c r="I45" s="25">
        <v>181000</v>
      </c>
      <c r="J45" s="25">
        <v>3002000</v>
      </c>
      <c r="K45" s="25">
        <v>0</v>
      </c>
      <c r="L45" s="25">
        <v>0</v>
      </c>
      <c r="M45" s="25">
        <v>0</v>
      </c>
      <c r="N45" s="25">
        <f t="shared" si="0"/>
        <v>59207000</v>
      </c>
    </row>
    <row r="46" spans="3:21" ht="12.75">
      <c r="C46" s="17">
        <v>41</v>
      </c>
      <c r="D46" s="18" t="s">
        <v>51</v>
      </c>
      <c r="E46" s="25">
        <v>795031000</v>
      </c>
      <c r="F46" s="33">
        <v>149311000</v>
      </c>
      <c r="G46" s="25">
        <v>134585000</v>
      </c>
      <c r="H46" s="25">
        <v>0</v>
      </c>
      <c r="I46" s="25">
        <v>3723000</v>
      </c>
      <c r="J46" s="25">
        <v>2838849000</v>
      </c>
      <c r="K46" s="25">
        <v>0</v>
      </c>
      <c r="L46" s="25">
        <v>0</v>
      </c>
      <c r="M46" s="25">
        <v>0</v>
      </c>
      <c r="N46" s="25">
        <f t="shared" si="0"/>
        <v>3921499000</v>
      </c>
      <c r="U46" s="13"/>
    </row>
    <row r="47" spans="3:14" ht="12.75">
      <c r="C47" s="17">
        <v>42</v>
      </c>
      <c r="D47" s="18" t="s">
        <v>52</v>
      </c>
      <c r="E47" s="25">
        <v>701755000</v>
      </c>
      <c r="F47" s="33">
        <v>131793000</v>
      </c>
      <c r="G47" s="25">
        <v>431006000</v>
      </c>
      <c r="H47" s="25">
        <v>0</v>
      </c>
      <c r="I47" s="25">
        <v>2230000</v>
      </c>
      <c r="J47" s="25">
        <v>2487520000</v>
      </c>
      <c r="K47" s="25">
        <v>0</v>
      </c>
      <c r="L47" s="25">
        <v>0</v>
      </c>
      <c r="M47" s="25">
        <v>0</v>
      </c>
      <c r="N47" s="25">
        <f t="shared" si="0"/>
        <v>3754304000</v>
      </c>
    </row>
    <row r="48" spans="3:14" ht="12.75">
      <c r="C48" s="17">
        <v>43</v>
      </c>
      <c r="D48" s="18" t="s">
        <v>53</v>
      </c>
      <c r="E48" s="25">
        <v>177939000</v>
      </c>
      <c r="F48" s="33">
        <v>33418000</v>
      </c>
      <c r="G48" s="25">
        <v>13017000</v>
      </c>
      <c r="H48" s="25">
        <v>0</v>
      </c>
      <c r="I48" s="25">
        <v>932000</v>
      </c>
      <c r="J48" s="25">
        <v>114282000</v>
      </c>
      <c r="K48" s="25">
        <v>0</v>
      </c>
      <c r="L48" s="25">
        <v>0</v>
      </c>
      <c r="M48" s="25">
        <v>0</v>
      </c>
      <c r="N48" s="25">
        <f t="shared" si="0"/>
        <v>339588000</v>
      </c>
    </row>
    <row r="49" spans="3:14" ht="12.75">
      <c r="C49" s="17">
        <v>44</v>
      </c>
      <c r="D49" s="18" t="s">
        <v>54</v>
      </c>
      <c r="E49" s="25">
        <v>44521000</v>
      </c>
      <c r="F49" s="33">
        <v>8361000</v>
      </c>
      <c r="G49" s="25">
        <v>5851000</v>
      </c>
      <c r="H49" s="25">
        <v>0</v>
      </c>
      <c r="I49" s="25">
        <v>15118000</v>
      </c>
      <c r="J49" s="25">
        <v>28361000</v>
      </c>
      <c r="K49" s="25">
        <v>0</v>
      </c>
      <c r="L49" s="25">
        <v>0</v>
      </c>
      <c r="M49" s="25">
        <v>0</v>
      </c>
      <c r="N49" s="25">
        <f t="shared" si="0"/>
        <v>102212000</v>
      </c>
    </row>
    <row r="50" spans="3:14" ht="12.75">
      <c r="C50" s="17">
        <v>45</v>
      </c>
      <c r="D50" s="18" t="s">
        <v>55</v>
      </c>
      <c r="E50" s="25">
        <v>10518000</v>
      </c>
      <c r="F50" s="33">
        <v>1975000</v>
      </c>
      <c r="G50" s="25">
        <v>656000</v>
      </c>
      <c r="H50" s="25">
        <v>0</v>
      </c>
      <c r="I50" s="25">
        <v>328000</v>
      </c>
      <c r="J50" s="25">
        <v>16858000</v>
      </c>
      <c r="K50" s="25">
        <v>0</v>
      </c>
      <c r="L50" s="25">
        <v>0</v>
      </c>
      <c r="M50" s="25">
        <v>0</v>
      </c>
      <c r="N50" s="25">
        <f t="shared" si="0"/>
        <v>30335000</v>
      </c>
    </row>
    <row r="51" spans="3:14" ht="12.75">
      <c r="C51" s="17">
        <v>46</v>
      </c>
      <c r="D51" s="18" t="s">
        <v>56</v>
      </c>
      <c r="E51" s="25">
        <v>300013000</v>
      </c>
      <c r="F51" s="33">
        <v>56344000</v>
      </c>
      <c r="G51" s="25">
        <v>22106000</v>
      </c>
      <c r="H51" s="25">
        <v>0</v>
      </c>
      <c r="I51" s="25">
        <v>8196000</v>
      </c>
      <c r="J51" s="25">
        <v>16326000</v>
      </c>
      <c r="K51" s="25">
        <v>0</v>
      </c>
      <c r="L51" s="25">
        <v>0</v>
      </c>
      <c r="M51" s="25">
        <v>0</v>
      </c>
      <c r="N51" s="25">
        <f t="shared" si="0"/>
        <v>402985000</v>
      </c>
    </row>
    <row r="52" spans="3:14" ht="12.75">
      <c r="C52" s="17">
        <v>47</v>
      </c>
      <c r="D52" s="18" t="s">
        <v>57</v>
      </c>
      <c r="E52" s="25">
        <v>2140000</v>
      </c>
      <c r="F52" s="33">
        <v>402000</v>
      </c>
      <c r="G52" s="25">
        <v>891000</v>
      </c>
      <c r="H52" s="25">
        <v>0</v>
      </c>
      <c r="I52" s="25">
        <v>140000</v>
      </c>
      <c r="J52" s="25">
        <v>181000</v>
      </c>
      <c r="K52" s="25">
        <v>0</v>
      </c>
      <c r="L52" s="25">
        <v>0</v>
      </c>
      <c r="M52" s="25">
        <v>0</v>
      </c>
      <c r="N52" s="25">
        <f t="shared" si="0"/>
        <v>3754000</v>
      </c>
    </row>
    <row r="53" spans="3:14" ht="12.75">
      <c r="C53" s="17">
        <v>48</v>
      </c>
      <c r="D53" s="18" t="s">
        <v>58</v>
      </c>
      <c r="E53" s="25">
        <v>138551000</v>
      </c>
      <c r="F53" s="33">
        <v>26021000</v>
      </c>
      <c r="G53" s="25">
        <v>134993000</v>
      </c>
      <c r="H53" s="25">
        <v>0</v>
      </c>
      <c r="I53" s="25">
        <v>38183000</v>
      </c>
      <c r="J53" s="25">
        <v>76178000</v>
      </c>
      <c r="K53" s="25">
        <v>0</v>
      </c>
      <c r="L53" s="25">
        <v>0</v>
      </c>
      <c r="M53" s="25">
        <v>0</v>
      </c>
      <c r="N53" s="25">
        <f t="shared" si="0"/>
        <v>413926000</v>
      </c>
    </row>
    <row r="54" spans="3:14" ht="12.75">
      <c r="C54" s="17">
        <v>49</v>
      </c>
      <c r="D54" s="18" t="s">
        <v>59</v>
      </c>
      <c r="E54" s="25">
        <v>1370000</v>
      </c>
      <c r="F54" s="33">
        <v>257000</v>
      </c>
      <c r="G54" s="25">
        <v>791000</v>
      </c>
      <c r="H54" s="25">
        <v>0</v>
      </c>
      <c r="I54" s="25">
        <v>22000</v>
      </c>
      <c r="J54" s="25">
        <v>455000</v>
      </c>
      <c r="K54" s="25">
        <v>0</v>
      </c>
      <c r="L54" s="25">
        <v>0</v>
      </c>
      <c r="M54" s="25">
        <v>0</v>
      </c>
      <c r="N54" s="25">
        <f t="shared" si="0"/>
        <v>2895000</v>
      </c>
    </row>
    <row r="55" spans="3:14" ht="12.75">
      <c r="C55" s="17">
        <v>50</v>
      </c>
      <c r="D55" s="18" t="s">
        <v>60</v>
      </c>
      <c r="E55" s="25">
        <v>377000</v>
      </c>
      <c r="F55" s="33">
        <v>71000</v>
      </c>
      <c r="G55" s="25">
        <v>442000</v>
      </c>
      <c r="H55" s="25">
        <v>0</v>
      </c>
      <c r="I55" s="25">
        <v>6000</v>
      </c>
      <c r="J55" s="25">
        <v>95000</v>
      </c>
      <c r="K55" s="25">
        <v>0</v>
      </c>
      <c r="L55" s="25">
        <v>0</v>
      </c>
      <c r="M55" s="25">
        <v>0</v>
      </c>
      <c r="N55" s="25">
        <f t="shared" si="0"/>
        <v>991000</v>
      </c>
    </row>
    <row r="56" spans="3:14" ht="12.75">
      <c r="C56" s="17">
        <v>51</v>
      </c>
      <c r="D56" s="18" t="s">
        <v>61</v>
      </c>
      <c r="E56" s="25">
        <v>173000</v>
      </c>
      <c r="F56" s="33">
        <v>32000</v>
      </c>
      <c r="G56" s="25">
        <v>31000</v>
      </c>
      <c r="H56" s="25">
        <v>0</v>
      </c>
      <c r="I56" s="25">
        <v>27638088000</v>
      </c>
      <c r="J56" s="25">
        <v>680000</v>
      </c>
      <c r="K56" s="25">
        <v>25640000</v>
      </c>
      <c r="L56" s="25">
        <v>0</v>
      </c>
      <c r="M56" s="25">
        <v>0</v>
      </c>
      <c r="N56" s="25">
        <f t="shared" si="0"/>
        <v>27664644000</v>
      </c>
    </row>
    <row r="57" spans="3:14" ht="12.75">
      <c r="C57" s="17">
        <v>52</v>
      </c>
      <c r="D57" s="18" t="s">
        <v>62</v>
      </c>
      <c r="E57" s="25">
        <v>9556000</v>
      </c>
      <c r="F57" s="33">
        <v>1795000</v>
      </c>
      <c r="G57" s="25">
        <v>34004000</v>
      </c>
      <c r="H57" s="25">
        <v>0</v>
      </c>
      <c r="I57" s="25">
        <v>56000</v>
      </c>
      <c r="J57" s="25">
        <v>193000</v>
      </c>
      <c r="K57" s="25">
        <v>0</v>
      </c>
      <c r="L57" s="25">
        <v>0</v>
      </c>
      <c r="M57" s="25">
        <v>0</v>
      </c>
      <c r="N57" s="25">
        <f t="shared" si="0"/>
        <v>45604000</v>
      </c>
    </row>
    <row r="58" spans="3:14" ht="12.75">
      <c r="C58" s="17">
        <v>53</v>
      </c>
      <c r="D58" s="20" t="s">
        <v>63</v>
      </c>
      <c r="E58" s="25">
        <v>2220000</v>
      </c>
      <c r="F58" s="33">
        <v>417000</v>
      </c>
      <c r="G58" s="25">
        <v>85059000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f t="shared" si="0"/>
        <v>87696000</v>
      </c>
    </row>
    <row r="59" spans="3:14" ht="12.75">
      <c r="C59" s="17">
        <v>54</v>
      </c>
      <c r="D59" s="20" t="s">
        <v>64</v>
      </c>
      <c r="E59" s="25">
        <v>3153000</v>
      </c>
      <c r="F59" s="33">
        <v>592000</v>
      </c>
      <c r="G59" s="25">
        <v>2215000</v>
      </c>
      <c r="H59" s="25">
        <v>0</v>
      </c>
      <c r="I59" s="25">
        <v>28000</v>
      </c>
      <c r="J59" s="25">
        <v>0</v>
      </c>
      <c r="K59" s="25">
        <v>0</v>
      </c>
      <c r="L59" s="25">
        <v>0</v>
      </c>
      <c r="M59" s="25">
        <v>0</v>
      </c>
      <c r="N59" s="25">
        <f t="shared" si="0"/>
        <v>5988000</v>
      </c>
    </row>
    <row r="60" spans="3:14" ht="12.75">
      <c r="C60" s="17">
        <v>55</v>
      </c>
      <c r="D60" s="20" t="s">
        <v>167</v>
      </c>
      <c r="E60" s="25">
        <v>767291000</v>
      </c>
      <c r="F60" s="33">
        <v>144101000</v>
      </c>
      <c r="G60" s="25">
        <v>118729000</v>
      </c>
      <c r="H60" s="25">
        <v>0</v>
      </c>
      <c r="I60" s="25">
        <v>0</v>
      </c>
      <c r="J60" s="25">
        <v>41570000</v>
      </c>
      <c r="K60" s="25">
        <v>1629000</v>
      </c>
      <c r="L60" s="25">
        <v>0</v>
      </c>
      <c r="M60" s="25">
        <v>0</v>
      </c>
      <c r="N60" s="25">
        <f t="shared" si="0"/>
        <v>1073320000</v>
      </c>
    </row>
    <row r="61" spans="3:21" s="8" customFormat="1" ht="24" customHeight="1">
      <c r="C61" s="37" t="s">
        <v>164</v>
      </c>
      <c r="D61" s="38"/>
      <c r="E61" s="26">
        <f>SUM(E6:E60)</f>
        <v>33581983000</v>
      </c>
      <c r="F61" s="26">
        <f aca="true" t="shared" si="1" ref="F61:N61">SUM(F6:F60)</f>
        <v>6295759000</v>
      </c>
      <c r="G61" s="26">
        <f t="shared" si="1"/>
        <v>11330615000</v>
      </c>
      <c r="H61" s="26">
        <f t="shared" si="1"/>
        <v>44035000000</v>
      </c>
      <c r="I61" s="26">
        <f t="shared" si="1"/>
        <v>38936912000</v>
      </c>
      <c r="J61" s="26">
        <f t="shared" si="1"/>
        <v>9521863000</v>
      </c>
      <c r="K61" s="26">
        <f t="shared" si="1"/>
        <v>892042000</v>
      </c>
      <c r="L61" s="26">
        <f t="shared" si="1"/>
        <v>2315915000</v>
      </c>
      <c r="M61" s="26">
        <f t="shared" si="1"/>
        <v>1170000000</v>
      </c>
      <c r="N61" s="26">
        <f t="shared" si="1"/>
        <v>148080089000</v>
      </c>
      <c r="T61" s="21"/>
      <c r="U61" s="21"/>
    </row>
    <row r="63" spans="3:14" ht="12.75">
      <c r="C63" s="34" t="s">
        <v>176</v>
      </c>
      <c r="D63" s="28"/>
      <c r="F63" s="13"/>
      <c r="G63" s="13"/>
      <c r="H63" s="13"/>
      <c r="I63" s="13"/>
      <c r="J63" s="13"/>
      <c r="K63" s="13"/>
      <c r="L63" s="13"/>
      <c r="M63" s="13"/>
      <c r="N63" s="13"/>
    </row>
    <row r="64" ht="12.75">
      <c r="N64" s="13"/>
    </row>
  </sheetData>
  <sheetProtection/>
  <mergeCells count="3">
    <mergeCell ref="C3:N3"/>
    <mergeCell ref="C61:D61"/>
    <mergeCell ref="C5:D5"/>
  </mergeCells>
  <printOptions horizontalCentered="1" verticalCentered="1"/>
  <pageMargins left="0.23" right="0.16" top="0.26" bottom="0.47" header="0.18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30"/>
  <sheetViews>
    <sheetView zoomScalePageLayoutView="0" workbookViewId="0" topLeftCell="C1">
      <selection activeCell="F5" sqref="F5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1.125" style="13" customWidth="1"/>
    <col min="6" max="6" width="14.00390625" style="10" bestFit="1" customWidth="1"/>
    <col min="7" max="7" width="12.25390625" style="10" bestFit="1" customWidth="1"/>
    <col min="8" max="8" width="12.375" style="10" bestFit="1" customWidth="1"/>
    <col min="9" max="9" width="11.00390625" style="10" bestFit="1" customWidth="1"/>
    <col min="10" max="10" width="9.375" style="10" bestFit="1" customWidth="1"/>
    <col min="11" max="11" width="11.375" style="10" bestFit="1" customWidth="1"/>
    <col min="12" max="12" width="10.125" style="10" bestFit="1" customWidth="1"/>
    <col min="13" max="13" width="9.375" style="10" bestFit="1" customWidth="1"/>
    <col min="14" max="14" width="10.875" style="10" bestFit="1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53.25" customHeight="1">
      <c r="C3" s="35" t="s">
        <v>173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29"/>
      <c r="D4" s="29"/>
      <c r="E4" s="29"/>
      <c r="F4" s="29"/>
      <c r="G4" s="29"/>
      <c r="H4" s="29"/>
      <c r="I4" s="29"/>
      <c r="J4" s="29"/>
      <c r="K4" s="29"/>
      <c r="L4" s="29"/>
      <c r="M4" s="22"/>
      <c r="N4" s="32" t="s">
        <v>2</v>
      </c>
    </row>
    <row r="5" spans="3:14" s="2" customFormat="1" ht="57.7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s="1" customFormat="1" ht="12.75">
      <c r="C6" s="9">
        <v>1</v>
      </c>
      <c r="D6" s="3" t="s">
        <v>65</v>
      </c>
      <c r="E6" s="27">
        <v>5219000</v>
      </c>
      <c r="F6" s="27">
        <v>980000</v>
      </c>
      <c r="G6" s="27">
        <v>3714000</v>
      </c>
      <c r="H6" s="27">
        <v>0</v>
      </c>
      <c r="I6" s="27">
        <v>13515000</v>
      </c>
      <c r="J6" s="27">
        <v>1014000</v>
      </c>
      <c r="K6" s="27">
        <v>0</v>
      </c>
      <c r="L6" s="27">
        <v>0</v>
      </c>
      <c r="M6" s="27">
        <v>0</v>
      </c>
      <c r="N6" s="27">
        <f>SUM(E6:M6)</f>
        <v>24442000</v>
      </c>
    </row>
    <row r="7" spans="3:14" s="1" customFormat="1" ht="12.75">
      <c r="C7" s="9">
        <v>2</v>
      </c>
      <c r="D7" s="3" t="s">
        <v>66</v>
      </c>
      <c r="E7" s="27">
        <v>165739000</v>
      </c>
      <c r="F7" s="27">
        <v>31127000</v>
      </c>
      <c r="G7" s="27">
        <v>18650000</v>
      </c>
      <c r="H7" s="27">
        <v>0</v>
      </c>
      <c r="I7" s="27">
        <v>45734000</v>
      </c>
      <c r="J7" s="27">
        <v>35918000</v>
      </c>
      <c r="K7" s="27">
        <v>0</v>
      </c>
      <c r="L7" s="27">
        <v>0</v>
      </c>
      <c r="M7" s="27">
        <v>0</v>
      </c>
      <c r="N7" s="27">
        <f aca="true" t="shared" si="0" ref="N7:N70">SUM(E7:M7)</f>
        <v>297168000</v>
      </c>
    </row>
    <row r="8" spans="3:14" s="1" customFormat="1" ht="12.75">
      <c r="C8" s="9">
        <v>3</v>
      </c>
      <c r="D8" s="3" t="s">
        <v>67</v>
      </c>
      <c r="E8" s="27">
        <v>84880000</v>
      </c>
      <c r="F8" s="27">
        <v>15941000</v>
      </c>
      <c r="G8" s="27">
        <v>19225000</v>
      </c>
      <c r="H8" s="27">
        <v>0</v>
      </c>
      <c r="I8" s="27">
        <v>36280000</v>
      </c>
      <c r="J8" s="27">
        <v>27673000</v>
      </c>
      <c r="K8" s="27">
        <v>0</v>
      </c>
      <c r="L8" s="27">
        <v>0</v>
      </c>
      <c r="M8" s="27">
        <v>0</v>
      </c>
      <c r="N8" s="27">
        <f t="shared" si="0"/>
        <v>183999000</v>
      </c>
    </row>
    <row r="9" spans="3:14" s="1" customFormat="1" ht="12.75">
      <c r="C9" s="9">
        <v>4</v>
      </c>
      <c r="D9" s="3" t="s">
        <v>68</v>
      </c>
      <c r="E9" s="27">
        <v>143836000</v>
      </c>
      <c r="F9" s="27">
        <v>27013000</v>
      </c>
      <c r="G9" s="27">
        <v>26924000</v>
      </c>
      <c r="H9" s="27">
        <v>0</v>
      </c>
      <c r="I9" s="27">
        <v>40241000</v>
      </c>
      <c r="J9" s="27">
        <v>35092000</v>
      </c>
      <c r="K9" s="27">
        <v>0</v>
      </c>
      <c r="L9" s="27">
        <v>0</v>
      </c>
      <c r="M9" s="27">
        <v>0</v>
      </c>
      <c r="N9" s="27">
        <f t="shared" si="0"/>
        <v>273106000</v>
      </c>
    </row>
    <row r="10" spans="3:14" s="1" customFormat="1" ht="12.75">
      <c r="C10" s="9">
        <v>5</v>
      </c>
      <c r="D10" s="3" t="s">
        <v>69</v>
      </c>
      <c r="E10" s="27">
        <v>132959000</v>
      </c>
      <c r="F10" s="27">
        <v>24970000</v>
      </c>
      <c r="G10" s="27">
        <v>16838000</v>
      </c>
      <c r="H10" s="27">
        <v>0</v>
      </c>
      <c r="I10" s="27">
        <v>48367000</v>
      </c>
      <c r="J10" s="27">
        <v>17246000</v>
      </c>
      <c r="K10" s="27">
        <v>0</v>
      </c>
      <c r="L10" s="27">
        <v>0</v>
      </c>
      <c r="M10" s="27">
        <v>0</v>
      </c>
      <c r="N10" s="27">
        <f t="shared" si="0"/>
        <v>240380000</v>
      </c>
    </row>
    <row r="11" spans="3:14" s="1" customFormat="1" ht="12.75">
      <c r="C11" s="9">
        <v>6</v>
      </c>
      <c r="D11" s="3" t="s">
        <v>70</v>
      </c>
      <c r="E11" s="27">
        <v>214047000</v>
      </c>
      <c r="F11" s="27">
        <v>40199000</v>
      </c>
      <c r="G11" s="27">
        <v>23490000</v>
      </c>
      <c r="H11" s="27">
        <v>0</v>
      </c>
      <c r="I11" s="27">
        <v>55969000</v>
      </c>
      <c r="J11" s="27">
        <v>19627000</v>
      </c>
      <c r="K11" s="27">
        <v>0</v>
      </c>
      <c r="L11" s="27">
        <v>0</v>
      </c>
      <c r="M11" s="27">
        <v>0</v>
      </c>
      <c r="N11" s="27">
        <f t="shared" si="0"/>
        <v>353332000</v>
      </c>
    </row>
    <row r="12" spans="3:14" s="1" customFormat="1" ht="12.75">
      <c r="C12" s="9">
        <v>7</v>
      </c>
      <c r="D12" s="3" t="s">
        <v>71</v>
      </c>
      <c r="E12" s="27">
        <v>68436000</v>
      </c>
      <c r="F12" s="27">
        <v>12853000</v>
      </c>
      <c r="G12" s="27">
        <v>14794000</v>
      </c>
      <c r="H12" s="27">
        <v>0</v>
      </c>
      <c r="I12" s="27">
        <v>14282000</v>
      </c>
      <c r="J12" s="27">
        <v>36380000</v>
      </c>
      <c r="K12" s="27">
        <v>0</v>
      </c>
      <c r="L12" s="27">
        <v>0</v>
      </c>
      <c r="M12" s="27">
        <v>0</v>
      </c>
      <c r="N12" s="27">
        <f t="shared" si="0"/>
        <v>146745000</v>
      </c>
    </row>
    <row r="13" spans="3:14" s="1" customFormat="1" ht="12.75">
      <c r="C13" s="9">
        <v>8</v>
      </c>
      <c r="D13" s="3" t="s">
        <v>72</v>
      </c>
      <c r="E13" s="27">
        <v>33005000</v>
      </c>
      <c r="F13" s="27">
        <v>6199000</v>
      </c>
      <c r="G13" s="27">
        <v>8958000</v>
      </c>
      <c r="H13" s="27">
        <v>0</v>
      </c>
      <c r="I13" s="27">
        <v>17479000</v>
      </c>
      <c r="J13" s="27">
        <v>14899000</v>
      </c>
      <c r="K13" s="27">
        <v>0</v>
      </c>
      <c r="L13" s="27">
        <v>0</v>
      </c>
      <c r="M13" s="27">
        <v>0</v>
      </c>
      <c r="N13" s="27">
        <f t="shared" si="0"/>
        <v>80540000</v>
      </c>
    </row>
    <row r="14" spans="3:14" s="1" customFormat="1" ht="12.75">
      <c r="C14" s="9">
        <v>9</v>
      </c>
      <c r="D14" s="3" t="s">
        <v>73</v>
      </c>
      <c r="E14" s="27">
        <v>83096000</v>
      </c>
      <c r="F14" s="27">
        <v>15606000</v>
      </c>
      <c r="G14" s="27">
        <v>9035000</v>
      </c>
      <c r="H14" s="27">
        <v>0</v>
      </c>
      <c r="I14" s="27">
        <v>41714000</v>
      </c>
      <c r="J14" s="27">
        <v>29523000</v>
      </c>
      <c r="K14" s="27">
        <v>0</v>
      </c>
      <c r="L14" s="27">
        <v>0</v>
      </c>
      <c r="M14" s="27">
        <v>0</v>
      </c>
      <c r="N14" s="27">
        <f t="shared" si="0"/>
        <v>178974000</v>
      </c>
    </row>
    <row r="15" spans="3:14" s="1" customFormat="1" ht="12.75">
      <c r="C15" s="9">
        <v>10</v>
      </c>
      <c r="D15" s="3" t="s">
        <v>74</v>
      </c>
      <c r="E15" s="27">
        <v>38257000</v>
      </c>
      <c r="F15" s="27">
        <v>7185000</v>
      </c>
      <c r="G15" s="27">
        <v>6920000</v>
      </c>
      <c r="H15" s="27">
        <v>0</v>
      </c>
      <c r="I15" s="27">
        <v>17275000</v>
      </c>
      <c r="J15" s="27">
        <v>15238000</v>
      </c>
      <c r="K15" s="27">
        <v>0</v>
      </c>
      <c r="L15" s="27">
        <v>0</v>
      </c>
      <c r="M15" s="27">
        <v>0</v>
      </c>
      <c r="N15" s="27">
        <f t="shared" si="0"/>
        <v>84875000</v>
      </c>
    </row>
    <row r="16" spans="3:14" s="1" customFormat="1" ht="12.75">
      <c r="C16" s="9">
        <v>11</v>
      </c>
      <c r="D16" s="3" t="s">
        <v>75</v>
      </c>
      <c r="E16" s="27">
        <v>18939000</v>
      </c>
      <c r="F16" s="27">
        <v>3557000</v>
      </c>
      <c r="G16" s="27">
        <v>2702000</v>
      </c>
      <c r="H16" s="27">
        <v>0</v>
      </c>
      <c r="I16" s="27">
        <v>3664000</v>
      </c>
      <c r="J16" s="27">
        <v>10158000</v>
      </c>
      <c r="K16" s="27">
        <v>0</v>
      </c>
      <c r="L16" s="27">
        <v>0</v>
      </c>
      <c r="M16" s="27">
        <v>0</v>
      </c>
      <c r="N16" s="27">
        <f t="shared" si="0"/>
        <v>39020000</v>
      </c>
    </row>
    <row r="17" spans="3:14" s="1" customFormat="1" ht="12.75">
      <c r="C17" s="9">
        <v>12</v>
      </c>
      <c r="D17" s="3" t="s">
        <v>76</v>
      </c>
      <c r="E17" s="27">
        <v>123707000</v>
      </c>
      <c r="F17" s="27">
        <v>23233000</v>
      </c>
      <c r="G17" s="27">
        <v>11328000</v>
      </c>
      <c r="H17" s="27">
        <v>0</v>
      </c>
      <c r="I17" s="27">
        <v>37283000</v>
      </c>
      <c r="J17" s="27">
        <v>19491000</v>
      </c>
      <c r="K17" s="27">
        <v>0</v>
      </c>
      <c r="L17" s="27">
        <v>0</v>
      </c>
      <c r="M17" s="27">
        <v>0</v>
      </c>
      <c r="N17" s="27">
        <f t="shared" si="0"/>
        <v>215042000</v>
      </c>
    </row>
    <row r="18" spans="3:14" s="1" customFormat="1" ht="12.75">
      <c r="C18" s="9">
        <v>13</v>
      </c>
      <c r="D18" s="3" t="s">
        <v>77</v>
      </c>
      <c r="E18" s="27">
        <v>101462000</v>
      </c>
      <c r="F18" s="27">
        <v>19055000</v>
      </c>
      <c r="G18" s="27">
        <v>7847000</v>
      </c>
      <c r="H18" s="27">
        <v>0</v>
      </c>
      <c r="I18" s="27">
        <v>40368000</v>
      </c>
      <c r="J18" s="27">
        <v>14966000</v>
      </c>
      <c r="K18" s="27">
        <v>0</v>
      </c>
      <c r="L18" s="27">
        <v>0</v>
      </c>
      <c r="M18" s="27">
        <v>0</v>
      </c>
      <c r="N18" s="27">
        <f t="shared" si="0"/>
        <v>183698000</v>
      </c>
    </row>
    <row r="19" spans="3:14" s="1" customFormat="1" ht="12.75">
      <c r="C19" s="9">
        <v>14</v>
      </c>
      <c r="D19" s="3" t="s">
        <v>78</v>
      </c>
      <c r="E19" s="27">
        <v>47457000</v>
      </c>
      <c r="F19" s="27">
        <v>8913000</v>
      </c>
      <c r="G19" s="27">
        <v>3932000</v>
      </c>
      <c r="H19" s="27">
        <v>0</v>
      </c>
      <c r="I19" s="27">
        <v>16502000</v>
      </c>
      <c r="J19" s="27">
        <v>12401000</v>
      </c>
      <c r="K19" s="27">
        <v>0</v>
      </c>
      <c r="L19" s="27">
        <v>0</v>
      </c>
      <c r="M19" s="27">
        <v>0</v>
      </c>
      <c r="N19" s="27">
        <f t="shared" si="0"/>
        <v>89205000</v>
      </c>
    </row>
    <row r="20" spans="3:14" s="1" customFormat="1" ht="12.75">
      <c r="C20" s="9">
        <v>15</v>
      </c>
      <c r="D20" s="3" t="s">
        <v>79</v>
      </c>
      <c r="E20" s="27">
        <v>67480000</v>
      </c>
      <c r="F20" s="27">
        <v>12673000</v>
      </c>
      <c r="G20" s="27">
        <v>9874000</v>
      </c>
      <c r="H20" s="27">
        <v>0</v>
      </c>
      <c r="I20" s="27">
        <v>37972000</v>
      </c>
      <c r="J20" s="27">
        <v>19142000</v>
      </c>
      <c r="K20" s="27">
        <v>0</v>
      </c>
      <c r="L20" s="27">
        <v>0</v>
      </c>
      <c r="M20" s="27">
        <v>0</v>
      </c>
      <c r="N20" s="27">
        <f t="shared" si="0"/>
        <v>147141000</v>
      </c>
    </row>
    <row r="21" spans="3:14" s="1" customFormat="1" ht="12.75">
      <c r="C21" s="9">
        <v>16</v>
      </c>
      <c r="D21" s="3" t="s">
        <v>80</v>
      </c>
      <c r="E21" s="27">
        <v>64237000</v>
      </c>
      <c r="F21" s="27">
        <v>12064000</v>
      </c>
      <c r="G21" s="27">
        <v>9203000</v>
      </c>
      <c r="H21" s="27">
        <v>0</v>
      </c>
      <c r="I21" s="27">
        <v>89656000</v>
      </c>
      <c r="J21" s="27">
        <v>7380000</v>
      </c>
      <c r="K21" s="27">
        <v>0</v>
      </c>
      <c r="L21" s="27">
        <v>0</v>
      </c>
      <c r="M21" s="27">
        <v>0</v>
      </c>
      <c r="N21" s="27">
        <f t="shared" si="0"/>
        <v>182540000</v>
      </c>
    </row>
    <row r="22" spans="3:14" s="1" customFormat="1" ht="12.75">
      <c r="C22" s="9">
        <v>17</v>
      </c>
      <c r="D22" s="3" t="s">
        <v>81</v>
      </c>
      <c r="E22" s="27">
        <v>85847000</v>
      </c>
      <c r="F22" s="27">
        <v>16122000</v>
      </c>
      <c r="G22" s="27">
        <v>9162000</v>
      </c>
      <c r="H22" s="27">
        <v>0</v>
      </c>
      <c r="I22" s="27">
        <v>41235000</v>
      </c>
      <c r="J22" s="27">
        <v>27029000</v>
      </c>
      <c r="K22" s="27">
        <v>0</v>
      </c>
      <c r="L22" s="27">
        <v>0</v>
      </c>
      <c r="M22" s="27">
        <v>0</v>
      </c>
      <c r="N22" s="27">
        <f t="shared" si="0"/>
        <v>179395000</v>
      </c>
    </row>
    <row r="23" spans="3:14" s="1" customFormat="1" ht="12.75">
      <c r="C23" s="9">
        <v>18</v>
      </c>
      <c r="D23" s="3" t="s">
        <v>82</v>
      </c>
      <c r="E23" s="27">
        <v>50934000</v>
      </c>
      <c r="F23" s="27">
        <v>9566000</v>
      </c>
      <c r="G23" s="27">
        <v>3994000</v>
      </c>
      <c r="H23" s="27">
        <v>0</v>
      </c>
      <c r="I23" s="27">
        <v>16664000</v>
      </c>
      <c r="J23" s="27">
        <v>22208000</v>
      </c>
      <c r="K23" s="27">
        <v>0</v>
      </c>
      <c r="L23" s="27">
        <v>0</v>
      </c>
      <c r="M23" s="27">
        <v>0</v>
      </c>
      <c r="N23" s="27">
        <f t="shared" si="0"/>
        <v>103366000</v>
      </c>
    </row>
    <row r="24" spans="3:14" s="1" customFormat="1" ht="12.75">
      <c r="C24" s="9">
        <v>19</v>
      </c>
      <c r="D24" s="3" t="s">
        <v>83</v>
      </c>
      <c r="E24" s="27">
        <v>54402000</v>
      </c>
      <c r="F24" s="27">
        <v>10217000</v>
      </c>
      <c r="G24" s="27">
        <v>6262000</v>
      </c>
      <c r="H24" s="27">
        <v>0</v>
      </c>
      <c r="I24" s="27">
        <v>18636000</v>
      </c>
      <c r="J24" s="27">
        <v>9369000</v>
      </c>
      <c r="K24" s="27">
        <v>0</v>
      </c>
      <c r="L24" s="27">
        <v>0</v>
      </c>
      <c r="M24" s="27">
        <v>0</v>
      </c>
      <c r="N24" s="27">
        <f t="shared" si="0"/>
        <v>98886000</v>
      </c>
    </row>
    <row r="25" spans="3:14" s="1" customFormat="1" ht="12.75">
      <c r="C25" s="9">
        <v>20</v>
      </c>
      <c r="D25" s="3" t="s">
        <v>84</v>
      </c>
      <c r="E25" s="27">
        <v>43593000</v>
      </c>
      <c r="F25" s="27">
        <v>8187000</v>
      </c>
      <c r="G25" s="27">
        <v>5239000</v>
      </c>
      <c r="H25" s="27">
        <v>0</v>
      </c>
      <c r="I25" s="27">
        <v>13517000</v>
      </c>
      <c r="J25" s="27">
        <v>10440000</v>
      </c>
      <c r="K25" s="27">
        <v>0</v>
      </c>
      <c r="L25" s="27">
        <v>0</v>
      </c>
      <c r="M25" s="27">
        <v>0</v>
      </c>
      <c r="N25" s="27">
        <f t="shared" si="0"/>
        <v>80976000</v>
      </c>
    </row>
    <row r="26" spans="3:14" s="1" customFormat="1" ht="12.75">
      <c r="C26" s="9">
        <v>21</v>
      </c>
      <c r="D26" s="3" t="s">
        <v>85</v>
      </c>
      <c r="E26" s="27">
        <v>84396000</v>
      </c>
      <c r="F26" s="27">
        <v>15850000</v>
      </c>
      <c r="G26" s="27">
        <v>10898000</v>
      </c>
      <c r="H26" s="27">
        <v>0</v>
      </c>
      <c r="I26" s="27">
        <v>24754000</v>
      </c>
      <c r="J26" s="27">
        <v>12335000</v>
      </c>
      <c r="K26" s="27">
        <v>0</v>
      </c>
      <c r="L26" s="27">
        <v>0</v>
      </c>
      <c r="M26" s="27">
        <v>0</v>
      </c>
      <c r="N26" s="27">
        <f t="shared" si="0"/>
        <v>148233000</v>
      </c>
    </row>
    <row r="27" spans="3:14" s="1" customFormat="1" ht="12.75">
      <c r="C27" s="9">
        <v>22</v>
      </c>
      <c r="D27" s="3" t="s">
        <v>86</v>
      </c>
      <c r="E27" s="27">
        <v>61949000</v>
      </c>
      <c r="F27" s="27">
        <v>11634000</v>
      </c>
      <c r="G27" s="27">
        <v>5637000</v>
      </c>
      <c r="H27" s="27">
        <v>0</v>
      </c>
      <c r="I27" s="27">
        <v>23964000</v>
      </c>
      <c r="J27" s="27">
        <v>10167000</v>
      </c>
      <c r="K27" s="27">
        <v>0</v>
      </c>
      <c r="L27" s="27">
        <v>0</v>
      </c>
      <c r="M27" s="27">
        <v>0</v>
      </c>
      <c r="N27" s="27">
        <f t="shared" si="0"/>
        <v>113351000</v>
      </c>
    </row>
    <row r="28" spans="3:14" s="1" customFormat="1" ht="12.75">
      <c r="C28" s="9">
        <v>23</v>
      </c>
      <c r="D28" s="3" t="s">
        <v>87</v>
      </c>
      <c r="E28" s="27">
        <v>62441000</v>
      </c>
      <c r="F28" s="27">
        <v>11727000</v>
      </c>
      <c r="G28" s="27">
        <v>7066000</v>
      </c>
      <c r="H28" s="27">
        <v>0</v>
      </c>
      <c r="I28" s="27">
        <v>27777000</v>
      </c>
      <c r="J28" s="27">
        <v>12662000</v>
      </c>
      <c r="K28" s="27">
        <v>0</v>
      </c>
      <c r="L28" s="27">
        <v>0</v>
      </c>
      <c r="M28" s="27">
        <v>0</v>
      </c>
      <c r="N28" s="27">
        <f t="shared" si="0"/>
        <v>121673000</v>
      </c>
    </row>
    <row r="29" spans="3:14" s="1" customFormat="1" ht="12.75">
      <c r="C29" s="9">
        <v>24</v>
      </c>
      <c r="D29" s="3" t="s">
        <v>88</v>
      </c>
      <c r="E29" s="27">
        <v>92622000</v>
      </c>
      <c r="F29" s="27">
        <v>17395000</v>
      </c>
      <c r="G29" s="27">
        <v>20198000</v>
      </c>
      <c r="H29" s="27">
        <v>0</v>
      </c>
      <c r="I29" s="27">
        <v>36888000</v>
      </c>
      <c r="J29" s="27">
        <v>19169000</v>
      </c>
      <c r="K29" s="27">
        <v>0</v>
      </c>
      <c r="L29" s="27">
        <v>0</v>
      </c>
      <c r="M29" s="27">
        <v>0</v>
      </c>
      <c r="N29" s="27">
        <f t="shared" si="0"/>
        <v>186272000</v>
      </c>
    </row>
    <row r="30" spans="3:14" s="1" customFormat="1" ht="12.75">
      <c r="C30" s="9">
        <v>25</v>
      </c>
      <c r="D30" s="3" t="s">
        <v>89</v>
      </c>
      <c r="E30" s="27">
        <v>38651000</v>
      </c>
      <c r="F30" s="27">
        <v>7259000</v>
      </c>
      <c r="G30" s="27">
        <v>8840000</v>
      </c>
      <c r="H30" s="27">
        <v>0</v>
      </c>
      <c r="I30" s="27">
        <v>14126000</v>
      </c>
      <c r="J30" s="27">
        <v>12517000</v>
      </c>
      <c r="K30" s="27">
        <v>0</v>
      </c>
      <c r="L30" s="27">
        <v>0</v>
      </c>
      <c r="M30" s="27">
        <v>0</v>
      </c>
      <c r="N30" s="27">
        <f t="shared" si="0"/>
        <v>81393000</v>
      </c>
    </row>
    <row r="31" spans="3:14" s="1" customFormat="1" ht="12.75">
      <c r="C31" s="9">
        <v>26</v>
      </c>
      <c r="D31" s="3" t="s">
        <v>90</v>
      </c>
      <c r="E31" s="27">
        <v>49813000</v>
      </c>
      <c r="F31" s="27">
        <v>9355000</v>
      </c>
      <c r="G31" s="27">
        <v>6092000</v>
      </c>
      <c r="H31" s="27">
        <v>0</v>
      </c>
      <c r="I31" s="27">
        <v>13849000</v>
      </c>
      <c r="J31" s="27">
        <v>27822000</v>
      </c>
      <c r="K31" s="27">
        <v>0</v>
      </c>
      <c r="L31" s="27">
        <v>0</v>
      </c>
      <c r="M31" s="27">
        <v>0</v>
      </c>
      <c r="N31" s="27">
        <f t="shared" si="0"/>
        <v>106931000</v>
      </c>
    </row>
    <row r="32" spans="3:14" s="1" customFormat="1" ht="12.75">
      <c r="C32" s="9">
        <v>27</v>
      </c>
      <c r="D32" s="3" t="s">
        <v>91</v>
      </c>
      <c r="E32" s="27">
        <v>49493000</v>
      </c>
      <c r="F32" s="27">
        <v>9295000</v>
      </c>
      <c r="G32" s="27">
        <v>6481000</v>
      </c>
      <c r="H32" s="27">
        <v>0</v>
      </c>
      <c r="I32" s="27">
        <v>12705000</v>
      </c>
      <c r="J32" s="27">
        <v>18049000</v>
      </c>
      <c r="K32" s="27">
        <v>0</v>
      </c>
      <c r="L32" s="27">
        <v>0</v>
      </c>
      <c r="M32" s="27">
        <v>0</v>
      </c>
      <c r="N32" s="27">
        <f t="shared" si="0"/>
        <v>96023000</v>
      </c>
    </row>
    <row r="33" spans="3:14" s="1" customFormat="1" ht="12.75">
      <c r="C33" s="9">
        <v>28</v>
      </c>
      <c r="D33" s="3" t="s">
        <v>92</v>
      </c>
      <c r="E33" s="27">
        <v>47708000</v>
      </c>
      <c r="F33" s="27">
        <v>8960000</v>
      </c>
      <c r="G33" s="27">
        <v>5777000</v>
      </c>
      <c r="H33" s="27">
        <v>0</v>
      </c>
      <c r="I33" s="27">
        <v>10386000</v>
      </c>
      <c r="J33" s="27">
        <v>19047000</v>
      </c>
      <c r="K33" s="27">
        <v>0</v>
      </c>
      <c r="L33" s="27">
        <v>0</v>
      </c>
      <c r="M33" s="27">
        <v>0</v>
      </c>
      <c r="N33" s="27">
        <f t="shared" si="0"/>
        <v>91878000</v>
      </c>
    </row>
    <row r="34" spans="3:14" s="1" customFormat="1" ht="12.75">
      <c r="C34" s="9">
        <v>29</v>
      </c>
      <c r="D34" s="3" t="s">
        <v>93</v>
      </c>
      <c r="E34" s="27">
        <v>29298000</v>
      </c>
      <c r="F34" s="27">
        <v>5502000</v>
      </c>
      <c r="G34" s="27">
        <v>4811000</v>
      </c>
      <c r="H34" s="27">
        <v>0</v>
      </c>
      <c r="I34" s="27">
        <v>7851000</v>
      </c>
      <c r="J34" s="27">
        <v>15759000</v>
      </c>
      <c r="K34" s="27">
        <v>0</v>
      </c>
      <c r="L34" s="27">
        <v>0</v>
      </c>
      <c r="M34" s="27">
        <v>0</v>
      </c>
      <c r="N34" s="27">
        <f t="shared" si="0"/>
        <v>63221000</v>
      </c>
    </row>
    <row r="35" spans="3:14" s="1" customFormat="1" ht="12.75">
      <c r="C35" s="9">
        <v>30</v>
      </c>
      <c r="D35" s="3" t="s">
        <v>94</v>
      </c>
      <c r="E35" s="27">
        <v>11101000</v>
      </c>
      <c r="F35" s="27">
        <v>2085000</v>
      </c>
      <c r="G35" s="27">
        <v>2870000</v>
      </c>
      <c r="H35" s="27">
        <v>0</v>
      </c>
      <c r="I35" s="27">
        <v>1533000</v>
      </c>
      <c r="J35" s="27">
        <v>17120000</v>
      </c>
      <c r="K35" s="27">
        <v>0</v>
      </c>
      <c r="L35" s="27">
        <v>0</v>
      </c>
      <c r="M35" s="27">
        <v>0</v>
      </c>
      <c r="N35" s="27">
        <f t="shared" si="0"/>
        <v>34709000</v>
      </c>
    </row>
    <row r="36" spans="3:14" s="1" customFormat="1" ht="12.75">
      <c r="C36" s="9">
        <v>31</v>
      </c>
      <c r="D36" s="3" t="s">
        <v>95</v>
      </c>
      <c r="E36" s="27">
        <v>9149000</v>
      </c>
      <c r="F36" s="27">
        <v>1718000</v>
      </c>
      <c r="G36" s="27">
        <v>2411000</v>
      </c>
      <c r="H36" s="27">
        <v>0</v>
      </c>
      <c r="I36" s="27">
        <v>1373000</v>
      </c>
      <c r="J36" s="27">
        <v>14104000</v>
      </c>
      <c r="K36" s="27">
        <v>0</v>
      </c>
      <c r="L36" s="27">
        <v>0</v>
      </c>
      <c r="M36" s="27">
        <v>0</v>
      </c>
      <c r="N36" s="27">
        <f t="shared" si="0"/>
        <v>28755000</v>
      </c>
    </row>
    <row r="37" spans="3:14" s="1" customFormat="1" ht="12.75">
      <c r="C37" s="9">
        <v>32</v>
      </c>
      <c r="D37" s="3" t="s">
        <v>96</v>
      </c>
      <c r="E37" s="27">
        <v>25317000</v>
      </c>
      <c r="F37" s="27">
        <v>4755000</v>
      </c>
      <c r="G37" s="27">
        <v>3737000</v>
      </c>
      <c r="H37" s="27">
        <v>0</v>
      </c>
      <c r="I37" s="27">
        <v>3539000</v>
      </c>
      <c r="J37" s="27">
        <v>31904000</v>
      </c>
      <c r="K37" s="27">
        <v>0</v>
      </c>
      <c r="L37" s="27">
        <v>0</v>
      </c>
      <c r="M37" s="27">
        <v>0</v>
      </c>
      <c r="N37" s="27">
        <f t="shared" si="0"/>
        <v>69252000</v>
      </c>
    </row>
    <row r="38" spans="3:14" s="1" customFormat="1" ht="12.75">
      <c r="C38" s="9">
        <v>33</v>
      </c>
      <c r="D38" s="3" t="s">
        <v>97</v>
      </c>
      <c r="E38" s="27">
        <v>47415000</v>
      </c>
      <c r="F38" s="27">
        <v>8905000</v>
      </c>
      <c r="G38" s="27">
        <v>5329000</v>
      </c>
      <c r="H38" s="27">
        <v>0</v>
      </c>
      <c r="I38" s="27">
        <v>21329000</v>
      </c>
      <c r="J38" s="27">
        <v>15677000</v>
      </c>
      <c r="K38" s="27">
        <v>0</v>
      </c>
      <c r="L38" s="27">
        <v>0</v>
      </c>
      <c r="M38" s="27">
        <v>0</v>
      </c>
      <c r="N38" s="27">
        <f t="shared" si="0"/>
        <v>98655000</v>
      </c>
    </row>
    <row r="39" spans="3:14" s="1" customFormat="1" ht="12.75">
      <c r="C39" s="9">
        <v>34</v>
      </c>
      <c r="D39" s="3" t="s">
        <v>98</v>
      </c>
      <c r="E39" s="27">
        <v>26334000</v>
      </c>
      <c r="F39" s="27">
        <v>4946000</v>
      </c>
      <c r="G39" s="27">
        <v>2993000</v>
      </c>
      <c r="H39" s="27">
        <v>0</v>
      </c>
      <c r="I39" s="27">
        <v>6142000</v>
      </c>
      <c r="J39" s="27">
        <v>20770000</v>
      </c>
      <c r="K39" s="27">
        <v>0</v>
      </c>
      <c r="L39" s="27">
        <v>0</v>
      </c>
      <c r="M39" s="27">
        <v>0</v>
      </c>
      <c r="N39" s="27">
        <f t="shared" si="0"/>
        <v>61185000</v>
      </c>
    </row>
    <row r="40" spans="3:14" s="1" customFormat="1" ht="12.75">
      <c r="C40" s="9">
        <v>35</v>
      </c>
      <c r="D40" s="3" t="s">
        <v>99</v>
      </c>
      <c r="E40" s="27">
        <v>27118000</v>
      </c>
      <c r="F40" s="27">
        <v>5093000</v>
      </c>
      <c r="G40" s="27">
        <v>2600000</v>
      </c>
      <c r="H40" s="27">
        <v>0</v>
      </c>
      <c r="I40" s="27">
        <v>10765000</v>
      </c>
      <c r="J40" s="27">
        <v>19773000</v>
      </c>
      <c r="K40" s="27">
        <v>0</v>
      </c>
      <c r="L40" s="27">
        <v>0</v>
      </c>
      <c r="M40" s="27">
        <v>0</v>
      </c>
      <c r="N40" s="27">
        <f t="shared" si="0"/>
        <v>65349000</v>
      </c>
    </row>
    <row r="41" spans="3:14" s="1" customFormat="1" ht="12.75">
      <c r="C41" s="9">
        <v>36</v>
      </c>
      <c r="D41" s="3" t="s">
        <v>100</v>
      </c>
      <c r="E41" s="27">
        <v>33856000</v>
      </c>
      <c r="F41" s="27">
        <v>6358000</v>
      </c>
      <c r="G41" s="27">
        <v>2766000</v>
      </c>
      <c r="H41" s="27">
        <v>0</v>
      </c>
      <c r="I41" s="27">
        <v>8869000</v>
      </c>
      <c r="J41" s="27">
        <v>23219000</v>
      </c>
      <c r="K41" s="27">
        <v>0</v>
      </c>
      <c r="L41" s="27">
        <v>0</v>
      </c>
      <c r="M41" s="27">
        <v>0</v>
      </c>
      <c r="N41" s="27">
        <f t="shared" si="0"/>
        <v>75068000</v>
      </c>
    </row>
    <row r="42" spans="3:14" s="1" customFormat="1" ht="12.75">
      <c r="C42" s="9">
        <v>37</v>
      </c>
      <c r="D42" s="3" t="s">
        <v>101</v>
      </c>
      <c r="E42" s="27">
        <v>31415000</v>
      </c>
      <c r="F42" s="27">
        <v>5900000</v>
      </c>
      <c r="G42" s="27">
        <v>3207000</v>
      </c>
      <c r="H42" s="27">
        <v>0</v>
      </c>
      <c r="I42" s="27">
        <v>13283000</v>
      </c>
      <c r="J42" s="27">
        <v>20090000</v>
      </c>
      <c r="K42" s="27">
        <v>0</v>
      </c>
      <c r="L42" s="27">
        <v>0</v>
      </c>
      <c r="M42" s="27">
        <v>0</v>
      </c>
      <c r="N42" s="27">
        <f t="shared" si="0"/>
        <v>73895000</v>
      </c>
    </row>
    <row r="43" spans="3:14" s="1" customFormat="1" ht="12.75">
      <c r="C43" s="9">
        <v>38</v>
      </c>
      <c r="D43" s="3" t="s">
        <v>102</v>
      </c>
      <c r="E43" s="27">
        <v>16442000</v>
      </c>
      <c r="F43" s="27">
        <v>3088000</v>
      </c>
      <c r="G43" s="27">
        <v>2951000</v>
      </c>
      <c r="H43" s="27">
        <v>0</v>
      </c>
      <c r="I43" s="27">
        <v>13019000</v>
      </c>
      <c r="J43" s="27">
        <v>10841000</v>
      </c>
      <c r="K43" s="27">
        <v>0</v>
      </c>
      <c r="L43" s="27">
        <v>0</v>
      </c>
      <c r="M43" s="27">
        <v>0</v>
      </c>
      <c r="N43" s="27">
        <f t="shared" si="0"/>
        <v>46341000</v>
      </c>
    </row>
    <row r="44" spans="3:14" s="1" customFormat="1" ht="12.75">
      <c r="C44" s="9">
        <v>39</v>
      </c>
      <c r="D44" s="3" t="s">
        <v>103</v>
      </c>
      <c r="E44" s="27">
        <v>44650000</v>
      </c>
      <c r="F44" s="27">
        <v>8385000</v>
      </c>
      <c r="G44" s="27">
        <v>5355000</v>
      </c>
      <c r="H44" s="27">
        <v>0</v>
      </c>
      <c r="I44" s="27">
        <v>20697000</v>
      </c>
      <c r="J44" s="27">
        <v>38153000</v>
      </c>
      <c r="K44" s="27">
        <v>0</v>
      </c>
      <c r="L44" s="27">
        <v>0</v>
      </c>
      <c r="M44" s="27">
        <v>0</v>
      </c>
      <c r="N44" s="27">
        <f t="shared" si="0"/>
        <v>117240000</v>
      </c>
    </row>
    <row r="45" spans="3:14" s="1" customFormat="1" ht="12.75">
      <c r="C45" s="9">
        <v>40</v>
      </c>
      <c r="D45" s="3" t="s">
        <v>104</v>
      </c>
      <c r="E45" s="27">
        <v>26590000</v>
      </c>
      <c r="F45" s="27">
        <v>4994000</v>
      </c>
      <c r="G45" s="27">
        <v>3724000</v>
      </c>
      <c r="H45" s="27">
        <v>0</v>
      </c>
      <c r="I45" s="27">
        <v>18563000</v>
      </c>
      <c r="J45" s="27">
        <v>14263000</v>
      </c>
      <c r="K45" s="27">
        <v>0</v>
      </c>
      <c r="L45" s="27">
        <v>0</v>
      </c>
      <c r="M45" s="27">
        <v>0</v>
      </c>
      <c r="N45" s="27">
        <f t="shared" si="0"/>
        <v>68134000</v>
      </c>
    </row>
    <row r="46" spans="3:14" s="1" customFormat="1" ht="12.75">
      <c r="C46" s="9">
        <v>41</v>
      </c>
      <c r="D46" s="3" t="s">
        <v>105</v>
      </c>
      <c r="E46" s="27">
        <v>30453000</v>
      </c>
      <c r="F46" s="27">
        <v>5719000</v>
      </c>
      <c r="G46" s="27">
        <v>3238000</v>
      </c>
      <c r="H46" s="27">
        <v>0</v>
      </c>
      <c r="I46" s="27">
        <v>15682000</v>
      </c>
      <c r="J46" s="27">
        <v>12970000</v>
      </c>
      <c r="K46" s="27">
        <v>0</v>
      </c>
      <c r="L46" s="27">
        <v>0</v>
      </c>
      <c r="M46" s="27">
        <v>0</v>
      </c>
      <c r="N46" s="27">
        <f t="shared" si="0"/>
        <v>68062000</v>
      </c>
    </row>
    <row r="47" spans="3:14" s="1" customFormat="1" ht="12.75">
      <c r="C47" s="9">
        <v>42</v>
      </c>
      <c r="D47" s="3" t="s">
        <v>106</v>
      </c>
      <c r="E47" s="27">
        <v>29522000</v>
      </c>
      <c r="F47" s="27">
        <v>5544000</v>
      </c>
      <c r="G47" s="27">
        <v>3463000</v>
      </c>
      <c r="H47" s="27">
        <v>0</v>
      </c>
      <c r="I47" s="27">
        <v>13697000</v>
      </c>
      <c r="J47" s="27">
        <v>23029000</v>
      </c>
      <c r="K47" s="27">
        <v>0</v>
      </c>
      <c r="L47" s="27">
        <v>0</v>
      </c>
      <c r="M47" s="27">
        <v>0</v>
      </c>
      <c r="N47" s="27">
        <f t="shared" si="0"/>
        <v>75255000</v>
      </c>
    </row>
    <row r="48" spans="3:14" s="1" customFormat="1" ht="12.75">
      <c r="C48" s="9">
        <v>43</v>
      </c>
      <c r="D48" s="3" t="s">
        <v>107</v>
      </c>
      <c r="E48" s="27">
        <v>16539000</v>
      </c>
      <c r="F48" s="27">
        <v>3106000</v>
      </c>
      <c r="G48" s="27">
        <v>2267000</v>
      </c>
      <c r="H48" s="27">
        <v>0</v>
      </c>
      <c r="I48" s="27">
        <v>6638000</v>
      </c>
      <c r="J48" s="27">
        <v>16111000</v>
      </c>
      <c r="K48" s="27">
        <v>0</v>
      </c>
      <c r="L48" s="27">
        <v>0</v>
      </c>
      <c r="M48" s="27">
        <v>0</v>
      </c>
      <c r="N48" s="27">
        <f t="shared" si="0"/>
        <v>44661000</v>
      </c>
    </row>
    <row r="49" spans="3:14" s="1" customFormat="1" ht="12.75">
      <c r="C49" s="9">
        <v>44</v>
      </c>
      <c r="D49" s="3" t="s">
        <v>108</v>
      </c>
      <c r="E49" s="27">
        <v>25924000</v>
      </c>
      <c r="F49" s="27">
        <v>4869000</v>
      </c>
      <c r="G49" s="27">
        <v>3080000</v>
      </c>
      <c r="H49" s="27">
        <v>0</v>
      </c>
      <c r="I49" s="27">
        <v>12527000</v>
      </c>
      <c r="J49" s="27">
        <v>13492000</v>
      </c>
      <c r="K49" s="27">
        <v>0</v>
      </c>
      <c r="L49" s="27">
        <v>0</v>
      </c>
      <c r="M49" s="27">
        <v>0</v>
      </c>
      <c r="N49" s="27">
        <f t="shared" si="0"/>
        <v>59892000</v>
      </c>
    </row>
    <row r="50" spans="3:14" s="1" customFormat="1" ht="12.75">
      <c r="C50" s="9">
        <v>45</v>
      </c>
      <c r="D50" s="3" t="s">
        <v>109</v>
      </c>
      <c r="E50" s="27">
        <v>12641000</v>
      </c>
      <c r="F50" s="27">
        <v>2374000</v>
      </c>
      <c r="G50" s="27">
        <v>2918000</v>
      </c>
      <c r="H50" s="27">
        <v>0</v>
      </c>
      <c r="I50" s="27">
        <v>3553000</v>
      </c>
      <c r="J50" s="27">
        <v>9909000</v>
      </c>
      <c r="K50" s="27">
        <v>0</v>
      </c>
      <c r="L50" s="27">
        <v>0</v>
      </c>
      <c r="M50" s="27">
        <v>0</v>
      </c>
      <c r="N50" s="27">
        <f t="shared" si="0"/>
        <v>31395000</v>
      </c>
    </row>
    <row r="51" spans="3:14" s="1" customFormat="1" ht="12.75">
      <c r="C51" s="9">
        <v>46</v>
      </c>
      <c r="D51" s="3" t="s">
        <v>110</v>
      </c>
      <c r="E51" s="27">
        <v>19603000</v>
      </c>
      <c r="F51" s="27">
        <v>3682000</v>
      </c>
      <c r="G51" s="27">
        <v>2802000</v>
      </c>
      <c r="H51" s="27">
        <v>0</v>
      </c>
      <c r="I51" s="27">
        <v>7996000</v>
      </c>
      <c r="J51" s="27">
        <v>13700000</v>
      </c>
      <c r="K51" s="27">
        <v>0</v>
      </c>
      <c r="L51" s="27">
        <v>0</v>
      </c>
      <c r="M51" s="27">
        <v>0</v>
      </c>
      <c r="N51" s="27">
        <f t="shared" si="0"/>
        <v>47783000</v>
      </c>
    </row>
    <row r="52" spans="3:14" s="1" customFormat="1" ht="12.75">
      <c r="C52" s="9">
        <v>47</v>
      </c>
      <c r="D52" s="3" t="s">
        <v>111</v>
      </c>
      <c r="E52" s="27">
        <v>17526000</v>
      </c>
      <c r="F52" s="27">
        <v>3291000</v>
      </c>
      <c r="G52" s="27">
        <v>2752000</v>
      </c>
      <c r="H52" s="27">
        <v>0</v>
      </c>
      <c r="I52" s="27">
        <v>10911000</v>
      </c>
      <c r="J52" s="27">
        <v>10249000</v>
      </c>
      <c r="K52" s="27">
        <v>0</v>
      </c>
      <c r="L52" s="27">
        <v>0</v>
      </c>
      <c r="M52" s="27">
        <v>0</v>
      </c>
      <c r="N52" s="27">
        <f t="shared" si="0"/>
        <v>44729000</v>
      </c>
    </row>
    <row r="53" spans="3:14" s="1" customFormat="1" ht="12.75">
      <c r="C53" s="9">
        <v>48</v>
      </c>
      <c r="D53" s="3" t="s">
        <v>112</v>
      </c>
      <c r="E53" s="27">
        <v>16213000</v>
      </c>
      <c r="F53" s="27">
        <v>3045000</v>
      </c>
      <c r="G53" s="27">
        <v>3459000</v>
      </c>
      <c r="H53" s="27">
        <v>0</v>
      </c>
      <c r="I53" s="27">
        <v>17278000</v>
      </c>
      <c r="J53" s="27">
        <v>9546000</v>
      </c>
      <c r="K53" s="27">
        <v>0</v>
      </c>
      <c r="L53" s="27">
        <v>0</v>
      </c>
      <c r="M53" s="27">
        <v>0</v>
      </c>
      <c r="N53" s="27">
        <f t="shared" si="0"/>
        <v>49541000</v>
      </c>
    </row>
    <row r="54" spans="3:14" s="1" customFormat="1" ht="12.75">
      <c r="C54" s="9">
        <v>49</v>
      </c>
      <c r="D54" s="3" t="s">
        <v>113</v>
      </c>
      <c r="E54" s="27">
        <v>18825000</v>
      </c>
      <c r="F54" s="27">
        <v>3535000</v>
      </c>
      <c r="G54" s="27">
        <v>2944000</v>
      </c>
      <c r="H54" s="27">
        <v>0</v>
      </c>
      <c r="I54" s="27">
        <v>5754000</v>
      </c>
      <c r="J54" s="27">
        <v>11678000</v>
      </c>
      <c r="K54" s="27">
        <v>0</v>
      </c>
      <c r="L54" s="27">
        <v>0</v>
      </c>
      <c r="M54" s="27">
        <v>0</v>
      </c>
      <c r="N54" s="27">
        <f t="shared" si="0"/>
        <v>42736000</v>
      </c>
    </row>
    <row r="55" spans="3:14" s="1" customFormat="1" ht="12.75">
      <c r="C55" s="9">
        <v>50</v>
      </c>
      <c r="D55" s="3" t="s">
        <v>114</v>
      </c>
      <c r="E55" s="27">
        <v>18540000</v>
      </c>
      <c r="F55" s="27">
        <v>3482000</v>
      </c>
      <c r="G55" s="27">
        <v>5025000</v>
      </c>
      <c r="H55" s="27">
        <v>0</v>
      </c>
      <c r="I55" s="27">
        <v>8209000</v>
      </c>
      <c r="J55" s="27">
        <v>9886000</v>
      </c>
      <c r="K55" s="27">
        <v>0</v>
      </c>
      <c r="L55" s="27">
        <v>0</v>
      </c>
      <c r="M55" s="27">
        <v>0</v>
      </c>
      <c r="N55" s="27">
        <f t="shared" si="0"/>
        <v>45142000</v>
      </c>
    </row>
    <row r="56" spans="3:14" s="1" customFormat="1" ht="12.75">
      <c r="C56" s="9">
        <v>51</v>
      </c>
      <c r="D56" s="3" t="s">
        <v>115</v>
      </c>
      <c r="E56" s="27">
        <v>22638000</v>
      </c>
      <c r="F56" s="27">
        <v>4252000</v>
      </c>
      <c r="G56" s="27">
        <v>3038000</v>
      </c>
      <c r="H56" s="27">
        <v>0</v>
      </c>
      <c r="I56" s="27">
        <v>5503000</v>
      </c>
      <c r="J56" s="27">
        <v>25115000</v>
      </c>
      <c r="K56" s="27">
        <v>0</v>
      </c>
      <c r="L56" s="27">
        <v>0</v>
      </c>
      <c r="M56" s="27">
        <v>0</v>
      </c>
      <c r="N56" s="27">
        <f t="shared" si="0"/>
        <v>60546000</v>
      </c>
    </row>
    <row r="57" spans="3:14" s="1" customFormat="1" ht="12.75">
      <c r="C57" s="9">
        <v>52</v>
      </c>
      <c r="D57" s="3" t="s">
        <v>116</v>
      </c>
      <c r="E57" s="27">
        <v>21744000</v>
      </c>
      <c r="F57" s="27">
        <v>4084000</v>
      </c>
      <c r="G57" s="27">
        <v>2549000</v>
      </c>
      <c r="H57" s="27">
        <v>0</v>
      </c>
      <c r="I57" s="27">
        <v>6950000</v>
      </c>
      <c r="J57" s="27">
        <v>10938000</v>
      </c>
      <c r="K57" s="27">
        <v>0</v>
      </c>
      <c r="L57" s="27">
        <v>0</v>
      </c>
      <c r="M57" s="27">
        <v>0</v>
      </c>
      <c r="N57" s="27">
        <f t="shared" si="0"/>
        <v>46265000</v>
      </c>
    </row>
    <row r="58" spans="3:14" s="1" customFormat="1" ht="12.75">
      <c r="C58" s="9">
        <v>53</v>
      </c>
      <c r="D58" s="3" t="s">
        <v>117</v>
      </c>
      <c r="E58" s="27">
        <v>39092000</v>
      </c>
      <c r="F58" s="27">
        <v>7342000</v>
      </c>
      <c r="G58" s="27">
        <v>4822000</v>
      </c>
      <c r="H58" s="27">
        <v>0</v>
      </c>
      <c r="I58" s="27">
        <v>15031000</v>
      </c>
      <c r="J58" s="27">
        <v>12381000</v>
      </c>
      <c r="K58" s="27">
        <v>0</v>
      </c>
      <c r="L58" s="27">
        <v>0</v>
      </c>
      <c r="M58" s="27">
        <v>0</v>
      </c>
      <c r="N58" s="27">
        <f t="shared" si="0"/>
        <v>78668000</v>
      </c>
    </row>
    <row r="59" spans="3:14" s="1" customFormat="1" ht="12.75">
      <c r="C59" s="9">
        <v>54</v>
      </c>
      <c r="D59" s="3" t="s">
        <v>118</v>
      </c>
      <c r="E59" s="27">
        <v>8858000</v>
      </c>
      <c r="F59" s="27">
        <v>1664000</v>
      </c>
      <c r="G59" s="27">
        <v>1948000</v>
      </c>
      <c r="H59" s="27">
        <v>0</v>
      </c>
      <c r="I59" s="27">
        <v>3074000</v>
      </c>
      <c r="J59" s="27">
        <v>4989000</v>
      </c>
      <c r="K59" s="27">
        <v>0</v>
      </c>
      <c r="L59" s="27">
        <v>0</v>
      </c>
      <c r="M59" s="27">
        <v>0</v>
      </c>
      <c r="N59" s="27">
        <f t="shared" si="0"/>
        <v>20533000</v>
      </c>
    </row>
    <row r="60" spans="3:14" s="1" customFormat="1" ht="12.75">
      <c r="C60" s="4">
        <v>55</v>
      </c>
      <c r="D60" s="5" t="s">
        <v>119</v>
      </c>
      <c r="E60" s="27">
        <v>7823000</v>
      </c>
      <c r="F60" s="27">
        <v>1469000</v>
      </c>
      <c r="G60" s="27">
        <v>136533000</v>
      </c>
      <c r="H60" s="27">
        <v>0</v>
      </c>
      <c r="I60" s="27">
        <v>201000</v>
      </c>
      <c r="J60" s="27">
        <v>32279000</v>
      </c>
      <c r="K60" s="27">
        <v>1810000</v>
      </c>
      <c r="L60" s="27">
        <v>0</v>
      </c>
      <c r="M60" s="27">
        <v>0</v>
      </c>
      <c r="N60" s="27">
        <f t="shared" si="0"/>
        <v>180115000</v>
      </c>
    </row>
    <row r="61" spans="3:14" s="1" customFormat="1" ht="12.75">
      <c r="C61" s="4">
        <v>56</v>
      </c>
      <c r="D61" s="5" t="s">
        <v>120</v>
      </c>
      <c r="E61" s="27">
        <v>1608000</v>
      </c>
      <c r="F61" s="27">
        <v>302000</v>
      </c>
      <c r="G61" s="27">
        <v>422000</v>
      </c>
      <c r="H61" s="27">
        <v>0</v>
      </c>
      <c r="I61" s="27">
        <v>145000</v>
      </c>
      <c r="J61" s="27">
        <v>219000</v>
      </c>
      <c r="K61" s="27">
        <v>0</v>
      </c>
      <c r="L61" s="27">
        <v>0</v>
      </c>
      <c r="M61" s="27">
        <v>0</v>
      </c>
      <c r="N61" s="27">
        <f t="shared" si="0"/>
        <v>2696000</v>
      </c>
    </row>
    <row r="62" spans="3:14" s="1" customFormat="1" ht="12.75">
      <c r="C62" s="4">
        <v>57</v>
      </c>
      <c r="D62" s="5" t="s">
        <v>121</v>
      </c>
      <c r="E62" s="27">
        <v>642000</v>
      </c>
      <c r="F62" s="27">
        <v>121000</v>
      </c>
      <c r="G62" s="27">
        <v>589000</v>
      </c>
      <c r="H62" s="27">
        <v>0</v>
      </c>
      <c r="I62" s="27">
        <v>17000</v>
      </c>
      <c r="J62" s="27">
        <v>63000</v>
      </c>
      <c r="K62" s="27">
        <v>0</v>
      </c>
      <c r="L62" s="27">
        <v>0</v>
      </c>
      <c r="M62" s="27">
        <v>0</v>
      </c>
      <c r="N62" s="27">
        <f t="shared" si="0"/>
        <v>1432000</v>
      </c>
    </row>
    <row r="63" spans="3:14" s="1" customFormat="1" ht="12.75">
      <c r="C63" s="4">
        <v>58</v>
      </c>
      <c r="D63" s="5" t="s">
        <v>122</v>
      </c>
      <c r="E63" s="27">
        <v>717000</v>
      </c>
      <c r="F63" s="27">
        <v>135000</v>
      </c>
      <c r="G63" s="27">
        <v>1004000</v>
      </c>
      <c r="H63" s="27">
        <v>0</v>
      </c>
      <c r="I63" s="27">
        <v>89000</v>
      </c>
      <c r="J63" s="27">
        <v>207000</v>
      </c>
      <c r="K63" s="27">
        <v>0</v>
      </c>
      <c r="L63" s="27">
        <v>0</v>
      </c>
      <c r="M63" s="27">
        <v>0</v>
      </c>
      <c r="N63" s="27">
        <f t="shared" si="0"/>
        <v>2152000</v>
      </c>
    </row>
    <row r="64" spans="3:14" s="1" customFormat="1" ht="12.75">
      <c r="C64" s="4">
        <v>59</v>
      </c>
      <c r="D64" s="5" t="s">
        <v>123</v>
      </c>
      <c r="E64" s="27">
        <v>957000</v>
      </c>
      <c r="F64" s="27">
        <v>180000</v>
      </c>
      <c r="G64" s="27">
        <v>9967000</v>
      </c>
      <c r="H64" s="27">
        <v>0</v>
      </c>
      <c r="I64" s="27">
        <v>163000</v>
      </c>
      <c r="J64" s="27">
        <v>264000</v>
      </c>
      <c r="K64" s="27">
        <v>0</v>
      </c>
      <c r="L64" s="27">
        <v>0</v>
      </c>
      <c r="M64" s="27">
        <v>0</v>
      </c>
      <c r="N64" s="27">
        <f t="shared" si="0"/>
        <v>11531000</v>
      </c>
    </row>
    <row r="65" spans="3:14" s="1" customFormat="1" ht="12.75">
      <c r="C65" s="4">
        <v>60</v>
      </c>
      <c r="D65" s="5" t="s">
        <v>124</v>
      </c>
      <c r="E65" s="27">
        <v>4334000</v>
      </c>
      <c r="F65" s="27">
        <v>814000</v>
      </c>
      <c r="G65" s="27">
        <v>3236000</v>
      </c>
      <c r="H65" s="27">
        <v>0</v>
      </c>
      <c r="I65" s="27">
        <v>235000</v>
      </c>
      <c r="J65" s="27">
        <v>899000</v>
      </c>
      <c r="K65" s="27">
        <v>4000</v>
      </c>
      <c r="L65" s="27">
        <v>0</v>
      </c>
      <c r="M65" s="27">
        <v>0</v>
      </c>
      <c r="N65" s="27">
        <f t="shared" si="0"/>
        <v>9522000</v>
      </c>
    </row>
    <row r="66" spans="3:14" s="1" customFormat="1" ht="12.75">
      <c r="C66" s="4">
        <v>61</v>
      </c>
      <c r="D66" s="5" t="s">
        <v>125</v>
      </c>
      <c r="E66" s="27">
        <v>2023000</v>
      </c>
      <c r="F66" s="27">
        <v>380000</v>
      </c>
      <c r="G66" s="27">
        <v>1617000</v>
      </c>
      <c r="H66" s="27">
        <v>0</v>
      </c>
      <c r="I66" s="27">
        <v>448000</v>
      </c>
      <c r="J66" s="27">
        <v>576000</v>
      </c>
      <c r="K66" s="27">
        <v>0</v>
      </c>
      <c r="L66" s="27">
        <v>0</v>
      </c>
      <c r="M66" s="27">
        <v>0</v>
      </c>
      <c r="N66" s="27">
        <f t="shared" si="0"/>
        <v>5044000</v>
      </c>
    </row>
    <row r="67" spans="3:14" s="1" customFormat="1" ht="12.75">
      <c r="C67" s="4">
        <v>62</v>
      </c>
      <c r="D67" s="5" t="s">
        <v>126</v>
      </c>
      <c r="E67" s="27">
        <v>97833000</v>
      </c>
      <c r="F67" s="27">
        <v>18374000</v>
      </c>
      <c r="G67" s="27">
        <v>54146000</v>
      </c>
      <c r="H67" s="27">
        <v>0</v>
      </c>
      <c r="I67" s="27">
        <v>137548000</v>
      </c>
      <c r="J67" s="27">
        <v>187619000</v>
      </c>
      <c r="K67" s="27">
        <v>379585000</v>
      </c>
      <c r="L67" s="27">
        <v>0</v>
      </c>
      <c r="M67" s="27">
        <v>0</v>
      </c>
      <c r="N67" s="27">
        <f t="shared" si="0"/>
        <v>875105000</v>
      </c>
    </row>
    <row r="68" spans="3:14" s="1" customFormat="1" ht="12.75">
      <c r="C68" s="4">
        <v>63</v>
      </c>
      <c r="D68" s="5" t="s">
        <v>127</v>
      </c>
      <c r="E68" s="27">
        <v>459000</v>
      </c>
      <c r="F68" s="27">
        <v>0</v>
      </c>
      <c r="G68" s="27">
        <v>1119000</v>
      </c>
      <c r="H68" s="27">
        <v>0</v>
      </c>
      <c r="I68" s="27">
        <v>2083000</v>
      </c>
      <c r="J68" s="27">
        <v>750000</v>
      </c>
      <c r="K68" s="27">
        <v>0</v>
      </c>
      <c r="L68" s="27">
        <v>0</v>
      </c>
      <c r="M68" s="27">
        <v>0</v>
      </c>
      <c r="N68" s="27">
        <f t="shared" si="0"/>
        <v>4411000</v>
      </c>
    </row>
    <row r="69" spans="3:14" s="1" customFormat="1" ht="12.75">
      <c r="C69" s="4">
        <v>64</v>
      </c>
      <c r="D69" s="5" t="s">
        <v>128</v>
      </c>
      <c r="E69" s="27">
        <v>866000</v>
      </c>
      <c r="F69" s="27">
        <v>163000</v>
      </c>
      <c r="G69" s="27">
        <v>503000</v>
      </c>
      <c r="H69" s="27">
        <v>0</v>
      </c>
      <c r="I69" s="27">
        <v>0</v>
      </c>
      <c r="J69" s="27">
        <v>3207000</v>
      </c>
      <c r="K69" s="27">
        <v>0</v>
      </c>
      <c r="L69" s="27">
        <v>0</v>
      </c>
      <c r="M69" s="27">
        <v>0</v>
      </c>
      <c r="N69" s="27">
        <f t="shared" si="0"/>
        <v>4739000</v>
      </c>
    </row>
    <row r="70" spans="3:14" s="1" customFormat="1" ht="12.75">
      <c r="C70" s="4">
        <v>65</v>
      </c>
      <c r="D70" s="5" t="s">
        <v>129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0"/>
        <v>0</v>
      </c>
    </row>
    <row r="71" spans="3:14" s="1" customFormat="1" ht="12.75">
      <c r="C71" s="4">
        <v>66</v>
      </c>
      <c r="D71" s="5" t="s">
        <v>130</v>
      </c>
      <c r="E71" s="27">
        <v>379000</v>
      </c>
      <c r="F71" s="27">
        <v>71000</v>
      </c>
      <c r="G71" s="27">
        <v>69000</v>
      </c>
      <c r="H71" s="27">
        <v>0</v>
      </c>
      <c r="I71" s="27">
        <v>0</v>
      </c>
      <c r="J71" s="27">
        <v>1055000</v>
      </c>
      <c r="K71" s="27">
        <v>0</v>
      </c>
      <c r="L71" s="27">
        <v>0</v>
      </c>
      <c r="M71" s="27">
        <v>0</v>
      </c>
      <c r="N71" s="27">
        <f aca="true" t="shared" si="1" ref="N71:N106">SUM(E71:M71)</f>
        <v>1574000</v>
      </c>
    </row>
    <row r="72" spans="3:14" s="1" customFormat="1" ht="12.75">
      <c r="C72" s="4">
        <v>67</v>
      </c>
      <c r="D72" s="5" t="s">
        <v>168</v>
      </c>
      <c r="E72" s="27">
        <v>123335000</v>
      </c>
      <c r="F72" s="27">
        <v>23163000</v>
      </c>
      <c r="G72" s="27">
        <v>196592000</v>
      </c>
      <c r="H72" s="27">
        <v>0</v>
      </c>
      <c r="I72" s="27">
        <v>209001000</v>
      </c>
      <c r="J72" s="27">
        <v>93531000</v>
      </c>
      <c r="K72" s="27">
        <v>0</v>
      </c>
      <c r="L72" s="27">
        <v>915810000</v>
      </c>
      <c r="M72" s="27">
        <v>0</v>
      </c>
      <c r="N72" s="27">
        <f t="shared" si="1"/>
        <v>1561432000</v>
      </c>
    </row>
    <row r="73" spans="3:14" s="1" customFormat="1" ht="12.75">
      <c r="C73" s="4">
        <v>68</v>
      </c>
      <c r="D73" s="5" t="s">
        <v>131</v>
      </c>
      <c r="E73" s="27">
        <v>17492000</v>
      </c>
      <c r="F73" s="27">
        <v>3285000</v>
      </c>
      <c r="G73" s="27">
        <v>69732000</v>
      </c>
      <c r="H73" s="27">
        <v>0</v>
      </c>
      <c r="I73" s="27">
        <v>119926000</v>
      </c>
      <c r="J73" s="27">
        <v>54420000</v>
      </c>
      <c r="K73" s="27">
        <v>7680000</v>
      </c>
      <c r="L73" s="27">
        <v>0</v>
      </c>
      <c r="M73" s="27">
        <v>0</v>
      </c>
      <c r="N73" s="27">
        <f t="shared" si="1"/>
        <v>272535000</v>
      </c>
    </row>
    <row r="74" spans="3:14" s="1" customFormat="1" ht="12.75">
      <c r="C74" s="4">
        <v>69</v>
      </c>
      <c r="D74" s="5" t="s">
        <v>132</v>
      </c>
      <c r="E74" s="27">
        <v>55044000</v>
      </c>
      <c r="F74" s="27">
        <v>10338000</v>
      </c>
      <c r="G74" s="27">
        <v>21795000</v>
      </c>
      <c r="H74" s="27">
        <v>0</v>
      </c>
      <c r="I74" s="27">
        <v>101000</v>
      </c>
      <c r="J74" s="27">
        <v>3074000</v>
      </c>
      <c r="K74" s="27">
        <v>0</v>
      </c>
      <c r="L74" s="27">
        <v>0</v>
      </c>
      <c r="M74" s="27">
        <v>0</v>
      </c>
      <c r="N74" s="27">
        <f t="shared" si="1"/>
        <v>90352000</v>
      </c>
    </row>
    <row r="75" spans="3:14" s="1" customFormat="1" ht="12.75">
      <c r="C75" s="4">
        <v>70</v>
      </c>
      <c r="D75" s="5" t="s">
        <v>133</v>
      </c>
      <c r="E75" s="27">
        <v>80640000</v>
      </c>
      <c r="F75" s="27">
        <v>15145000</v>
      </c>
      <c r="G75" s="27">
        <v>14236000</v>
      </c>
      <c r="H75" s="27">
        <v>0</v>
      </c>
      <c r="I75" s="27">
        <v>268000</v>
      </c>
      <c r="J75" s="27">
        <v>954000</v>
      </c>
      <c r="K75" s="27">
        <v>0</v>
      </c>
      <c r="L75" s="27">
        <v>0</v>
      </c>
      <c r="M75" s="27">
        <v>0</v>
      </c>
      <c r="N75" s="27">
        <f t="shared" si="1"/>
        <v>111243000</v>
      </c>
    </row>
    <row r="76" spans="3:14" s="1" customFormat="1" ht="12.75">
      <c r="C76" s="4">
        <v>71</v>
      </c>
      <c r="D76" s="5" t="s">
        <v>134</v>
      </c>
      <c r="E76" s="27">
        <v>275152000</v>
      </c>
      <c r="F76" s="27">
        <v>51675000</v>
      </c>
      <c r="G76" s="27">
        <v>326912000</v>
      </c>
      <c r="H76" s="27">
        <v>0</v>
      </c>
      <c r="I76" s="27">
        <v>277000</v>
      </c>
      <c r="J76" s="27">
        <v>29809000</v>
      </c>
      <c r="K76" s="27">
        <v>0</v>
      </c>
      <c r="L76" s="27">
        <v>0</v>
      </c>
      <c r="M76" s="27">
        <v>0</v>
      </c>
      <c r="N76" s="27">
        <f t="shared" si="1"/>
        <v>683825000</v>
      </c>
    </row>
    <row r="77" spans="3:14" s="1" customFormat="1" ht="12.75">
      <c r="C77" s="4">
        <v>72</v>
      </c>
      <c r="D77" s="5" t="s">
        <v>135</v>
      </c>
      <c r="E77" s="27">
        <v>25758000</v>
      </c>
      <c r="F77" s="27">
        <v>4837000</v>
      </c>
      <c r="G77" s="27">
        <v>52855000</v>
      </c>
      <c r="H77" s="27">
        <v>0</v>
      </c>
      <c r="I77" s="27">
        <v>9920000</v>
      </c>
      <c r="J77" s="27">
        <v>120240000</v>
      </c>
      <c r="K77" s="27">
        <v>0</v>
      </c>
      <c r="L77" s="27">
        <v>0</v>
      </c>
      <c r="M77" s="27">
        <v>0</v>
      </c>
      <c r="N77" s="27">
        <f t="shared" si="1"/>
        <v>213610000</v>
      </c>
    </row>
    <row r="78" spans="3:14" s="1" customFormat="1" ht="12.75">
      <c r="C78" s="4">
        <v>73</v>
      </c>
      <c r="D78" s="5" t="s">
        <v>136</v>
      </c>
      <c r="E78" s="27">
        <v>8971000</v>
      </c>
      <c r="F78" s="27">
        <v>1685000</v>
      </c>
      <c r="G78" s="27">
        <v>8083000</v>
      </c>
      <c r="H78" s="27">
        <v>0</v>
      </c>
      <c r="I78" s="27">
        <v>171000</v>
      </c>
      <c r="J78" s="27">
        <v>34352000</v>
      </c>
      <c r="K78" s="27">
        <v>0</v>
      </c>
      <c r="L78" s="27">
        <v>0</v>
      </c>
      <c r="M78" s="27">
        <v>0</v>
      </c>
      <c r="N78" s="27">
        <f t="shared" si="1"/>
        <v>53262000</v>
      </c>
    </row>
    <row r="79" spans="3:14" s="1" customFormat="1" ht="12.75">
      <c r="C79" s="4">
        <v>74</v>
      </c>
      <c r="D79" s="5" t="s">
        <v>137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f t="shared" si="1"/>
        <v>0</v>
      </c>
    </row>
    <row r="80" spans="3:14" s="1" customFormat="1" ht="12.75">
      <c r="C80" s="4">
        <v>75</v>
      </c>
      <c r="D80" s="5" t="s">
        <v>138</v>
      </c>
      <c r="E80" s="27">
        <v>2090000</v>
      </c>
      <c r="F80" s="27">
        <v>393000</v>
      </c>
      <c r="G80" s="27">
        <v>1271000</v>
      </c>
      <c r="H80" s="27">
        <v>0</v>
      </c>
      <c r="I80" s="27">
        <v>72000</v>
      </c>
      <c r="J80" s="27">
        <v>728000</v>
      </c>
      <c r="K80" s="27">
        <v>0</v>
      </c>
      <c r="L80" s="27">
        <v>0</v>
      </c>
      <c r="M80" s="27">
        <v>0</v>
      </c>
      <c r="N80" s="27">
        <f t="shared" si="1"/>
        <v>4554000</v>
      </c>
    </row>
    <row r="81" spans="3:14" s="1" customFormat="1" ht="12.75">
      <c r="C81" s="4">
        <v>76</v>
      </c>
      <c r="D81" s="5" t="s">
        <v>139</v>
      </c>
      <c r="E81" s="27">
        <v>86428000</v>
      </c>
      <c r="F81" s="27">
        <v>16232000</v>
      </c>
      <c r="G81" s="27">
        <v>39285000</v>
      </c>
      <c r="H81" s="27">
        <v>0</v>
      </c>
      <c r="I81" s="27">
        <v>11617000</v>
      </c>
      <c r="J81" s="27">
        <v>18111000</v>
      </c>
      <c r="K81" s="27">
        <v>0</v>
      </c>
      <c r="L81" s="27">
        <v>0</v>
      </c>
      <c r="M81" s="27">
        <v>0</v>
      </c>
      <c r="N81" s="27">
        <f t="shared" si="1"/>
        <v>171673000</v>
      </c>
    </row>
    <row r="82" spans="3:14" s="1" customFormat="1" ht="12.75">
      <c r="C82" s="4">
        <v>77</v>
      </c>
      <c r="D82" s="5" t="s">
        <v>140</v>
      </c>
      <c r="E82" s="27">
        <v>4256000</v>
      </c>
      <c r="F82" s="27">
        <v>799000</v>
      </c>
      <c r="G82" s="27">
        <v>1466000</v>
      </c>
      <c r="H82" s="27">
        <v>0</v>
      </c>
      <c r="I82" s="27">
        <v>144000</v>
      </c>
      <c r="J82" s="27">
        <v>955000</v>
      </c>
      <c r="K82" s="27">
        <v>0</v>
      </c>
      <c r="L82" s="27">
        <v>0</v>
      </c>
      <c r="M82" s="27">
        <v>0</v>
      </c>
      <c r="N82" s="27">
        <f t="shared" si="1"/>
        <v>7620000</v>
      </c>
    </row>
    <row r="83" spans="3:14" s="1" customFormat="1" ht="12.75">
      <c r="C83" s="4">
        <v>78</v>
      </c>
      <c r="D83" s="5" t="s">
        <v>141</v>
      </c>
      <c r="E83" s="27">
        <v>6625000</v>
      </c>
      <c r="F83" s="27">
        <v>1244000</v>
      </c>
      <c r="G83" s="27">
        <v>17362000</v>
      </c>
      <c r="H83" s="27">
        <v>0</v>
      </c>
      <c r="I83" s="27">
        <v>1728000</v>
      </c>
      <c r="J83" s="27">
        <v>2747000</v>
      </c>
      <c r="K83" s="27">
        <v>0</v>
      </c>
      <c r="L83" s="27">
        <v>0</v>
      </c>
      <c r="M83" s="27">
        <v>0</v>
      </c>
      <c r="N83" s="27">
        <f t="shared" si="1"/>
        <v>29706000</v>
      </c>
    </row>
    <row r="84" spans="3:14" s="1" customFormat="1" ht="12.75">
      <c r="C84" s="4">
        <v>79</v>
      </c>
      <c r="D84" s="5" t="s">
        <v>142</v>
      </c>
      <c r="E84" s="27">
        <v>3791000</v>
      </c>
      <c r="F84" s="27">
        <v>712000</v>
      </c>
      <c r="G84" s="27">
        <v>1828000</v>
      </c>
      <c r="H84" s="27">
        <v>0</v>
      </c>
      <c r="I84" s="27">
        <v>0</v>
      </c>
      <c r="J84" s="27">
        <v>829000</v>
      </c>
      <c r="K84" s="27">
        <v>0</v>
      </c>
      <c r="L84" s="27">
        <v>0</v>
      </c>
      <c r="M84" s="27">
        <v>0</v>
      </c>
      <c r="N84" s="27">
        <f t="shared" si="1"/>
        <v>7160000</v>
      </c>
    </row>
    <row r="85" spans="3:14" s="1" customFormat="1" ht="12.75">
      <c r="C85" s="4">
        <v>80</v>
      </c>
      <c r="D85" s="5" t="s">
        <v>143</v>
      </c>
      <c r="E85" s="27">
        <v>1222000</v>
      </c>
      <c r="F85" s="27">
        <v>229000</v>
      </c>
      <c r="G85" s="27">
        <v>663000</v>
      </c>
      <c r="H85" s="27">
        <v>0</v>
      </c>
      <c r="I85" s="27">
        <v>22000</v>
      </c>
      <c r="J85" s="27">
        <v>600000</v>
      </c>
      <c r="K85" s="27">
        <v>0</v>
      </c>
      <c r="L85" s="27">
        <v>0</v>
      </c>
      <c r="M85" s="27">
        <v>0</v>
      </c>
      <c r="N85" s="27">
        <f t="shared" si="1"/>
        <v>2736000</v>
      </c>
    </row>
    <row r="86" spans="3:14" s="1" customFormat="1" ht="12.75">
      <c r="C86" s="4">
        <v>81</v>
      </c>
      <c r="D86" s="5" t="s">
        <v>144</v>
      </c>
      <c r="E86" s="27">
        <v>22716000</v>
      </c>
      <c r="F86" s="27">
        <v>4266000</v>
      </c>
      <c r="G86" s="27">
        <v>8260000</v>
      </c>
      <c r="H86" s="27">
        <v>0</v>
      </c>
      <c r="I86" s="27">
        <v>2441000</v>
      </c>
      <c r="J86" s="27">
        <v>15097000</v>
      </c>
      <c r="K86" s="27">
        <v>0</v>
      </c>
      <c r="L86" s="27">
        <v>0</v>
      </c>
      <c r="M86" s="27">
        <v>0</v>
      </c>
      <c r="N86" s="27">
        <f t="shared" si="1"/>
        <v>52780000</v>
      </c>
    </row>
    <row r="87" spans="3:14" s="1" customFormat="1" ht="12.75">
      <c r="C87" s="4">
        <v>82</v>
      </c>
      <c r="D87" s="5" t="s">
        <v>145</v>
      </c>
      <c r="E87" s="27">
        <v>8375000</v>
      </c>
      <c r="F87" s="27">
        <v>1573000</v>
      </c>
      <c r="G87" s="27">
        <v>19376000</v>
      </c>
      <c r="H87" s="27">
        <v>0</v>
      </c>
      <c r="I87" s="27">
        <v>448000</v>
      </c>
      <c r="J87" s="27">
        <v>13569000</v>
      </c>
      <c r="K87" s="27">
        <v>0</v>
      </c>
      <c r="L87" s="27">
        <v>0</v>
      </c>
      <c r="M87" s="27">
        <v>0</v>
      </c>
      <c r="N87" s="27">
        <f t="shared" si="1"/>
        <v>43341000</v>
      </c>
    </row>
    <row r="88" spans="3:14" s="1" customFormat="1" ht="12.75">
      <c r="C88" s="4">
        <v>83</v>
      </c>
      <c r="D88" s="5" t="s">
        <v>146</v>
      </c>
      <c r="E88" s="27">
        <v>47025000</v>
      </c>
      <c r="F88" s="27">
        <v>8832000</v>
      </c>
      <c r="G88" s="27">
        <v>97086000</v>
      </c>
      <c r="H88" s="27">
        <v>0</v>
      </c>
      <c r="I88" s="27">
        <v>992000</v>
      </c>
      <c r="J88" s="27">
        <v>4444000</v>
      </c>
      <c r="K88" s="27">
        <v>0</v>
      </c>
      <c r="L88" s="27">
        <v>0</v>
      </c>
      <c r="M88" s="27">
        <v>0</v>
      </c>
      <c r="N88" s="27">
        <f t="shared" si="1"/>
        <v>158379000</v>
      </c>
    </row>
    <row r="89" spans="3:14" s="1" customFormat="1" ht="12.75">
      <c r="C89" s="4">
        <v>84</v>
      </c>
      <c r="D89" s="5" t="s">
        <v>147</v>
      </c>
      <c r="E89" s="27">
        <v>29052000</v>
      </c>
      <c r="F89" s="27">
        <v>5456000</v>
      </c>
      <c r="G89" s="27">
        <v>21986000</v>
      </c>
      <c r="H89" s="27">
        <v>0</v>
      </c>
      <c r="I89" s="27">
        <v>78491000</v>
      </c>
      <c r="J89" s="27">
        <v>26156000</v>
      </c>
      <c r="K89" s="27">
        <v>8005000</v>
      </c>
      <c r="L89" s="27">
        <v>45194000</v>
      </c>
      <c r="M89" s="27">
        <v>0</v>
      </c>
      <c r="N89" s="27">
        <f t="shared" si="1"/>
        <v>214340000</v>
      </c>
    </row>
    <row r="90" spans="3:14" s="1" customFormat="1" ht="12.75">
      <c r="C90" s="4">
        <v>85</v>
      </c>
      <c r="D90" s="5" t="s">
        <v>148</v>
      </c>
      <c r="E90" s="27">
        <v>5904000</v>
      </c>
      <c r="F90" s="27">
        <v>1109000</v>
      </c>
      <c r="G90" s="27">
        <v>4258000</v>
      </c>
      <c r="H90" s="27">
        <v>0</v>
      </c>
      <c r="I90" s="27">
        <v>261000</v>
      </c>
      <c r="J90" s="27">
        <v>243000</v>
      </c>
      <c r="K90" s="27">
        <v>0</v>
      </c>
      <c r="L90" s="27">
        <v>0</v>
      </c>
      <c r="M90" s="27">
        <v>0</v>
      </c>
      <c r="N90" s="27">
        <f t="shared" si="1"/>
        <v>11775000</v>
      </c>
    </row>
    <row r="91" spans="3:14" s="1" customFormat="1" ht="12.75">
      <c r="C91" s="4">
        <v>86</v>
      </c>
      <c r="D91" s="5" t="s">
        <v>149</v>
      </c>
      <c r="E91" s="27">
        <v>3647000</v>
      </c>
      <c r="F91" s="27">
        <v>685000</v>
      </c>
      <c r="G91" s="27">
        <v>5874000</v>
      </c>
      <c r="H91" s="27">
        <v>0</v>
      </c>
      <c r="I91" s="27">
        <v>14426000</v>
      </c>
      <c r="J91" s="27">
        <v>1746000</v>
      </c>
      <c r="K91" s="27">
        <v>0</v>
      </c>
      <c r="L91" s="27">
        <v>0</v>
      </c>
      <c r="M91" s="27">
        <v>0</v>
      </c>
      <c r="N91" s="27">
        <f t="shared" si="1"/>
        <v>26378000</v>
      </c>
    </row>
    <row r="92" spans="3:14" s="1" customFormat="1" ht="12.75">
      <c r="C92" s="4">
        <v>87</v>
      </c>
      <c r="D92" s="5" t="s">
        <v>150</v>
      </c>
      <c r="E92" s="27">
        <v>2560000</v>
      </c>
      <c r="F92" s="27">
        <v>481000</v>
      </c>
      <c r="G92" s="27">
        <v>4856000</v>
      </c>
      <c r="H92" s="27">
        <v>0</v>
      </c>
      <c r="I92" s="27">
        <v>59000</v>
      </c>
      <c r="J92" s="27">
        <v>8935000</v>
      </c>
      <c r="K92" s="27">
        <v>0</v>
      </c>
      <c r="L92" s="27">
        <v>0</v>
      </c>
      <c r="M92" s="27">
        <v>0</v>
      </c>
      <c r="N92" s="27">
        <f t="shared" si="1"/>
        <v>16891000</v>
      </c>
    </row>
    <row r="93" spans="3:14" s="1" customFormat="1" ht="12.75">
      <c r="C93" s="4">
        <v>88</v>
      </c>
      <c r="D93" s="5" t="s">
        <v>151</v>
      </c>
      <c r="E93" s="27">
        <v>4674000</v>
      </c>
      <c r="F93" s="27">
        <v>878000</v>
      </c>
      <c r="G93" s="27">
        <v>6450000</v>
      </c>
      <c r="H93" s="27">
        <v>0</v>
      </c>
      <c r="I93" s="27">
        <v>381000</v>
      </c>
      <c r="J93" s="27">
        <v>8819000</v>
      </c>
      <c r="K93" s="27">
        <v>2654000</v>
      </c>
      <c r="L93" s="27">
        <v>0</v>
      </c>
      <c r="M93" s="27">
        <v>0</v>
      </c>
      <c r="N93" s="27">
        <f t="shared" si="1"/>
        <v>23856000</v>
      </c>
    </row>
    <row r="94" spans="3:14" s="1" customFormat="1" ht="12.75">
      <c r="C94" s="4">
        <v>89</v>
      </c>
      <c r="D94" s="5" t="s">
        <v>152</v>
      </c>
      <c r="E94" s="27">
        <v>13660000</v>
      </c>
      <c r="F94" s="27">
        <v>2565000</v>
      </c>
      <c r="G94" s="27">
        <v>6448000</v>
      </c>
      <c r="H94" s="27">
        <v>0</v>
      </c>
      <c r="I94" s="27">
        <v>0</v>
      </c>
      <c r="J94" s="27">
        <v>1678000</v>
      </c>
      <c r="K94" s="27">
        <v>0</v>
      </c>
      <c r="L94" s="27">
        <v>0</v>
      </c>
      <c r="M94" s="27">
        <v>0</v>
      </c>
      <c r="N94" s="27">
        <f t="shared" si="1"/>
        <v>24351000</v>
      </c>
    </row>
    <row r="95" spans="3:14" s="1" customFormat="1" ht="12.75">
      <c r="C95" s="4">
        <v>90</v>
      </c>
      <c r="D95" s="5" t="s">
        <v>153</v>
      </c>
      <c r="E95" s="27">
        <v>14250000</v>
      </c>
      <c r="F95" s="27">
        <v>2676000</v>
      </c>
      <c r="G95" s="27">
        <v>22345000</v>
      </c>
      <c r="H95" s="27">
        <v>17127000</v>
      </c>
      <c r="I95" s="27">
        <v>0</v>
      </c>
      <c r="J95" s="27">
        <v>1219837000</v>
      </c>
      <c r="K95" s="27">
        <v>0</v>
      </c>
      <c r="L95" s="27">
        <v>75911000</v>
      </c>
      <c r="M95" s="27">
        <v>0</v>
      </c>
      <c r="N95" s="27">
        <f t="shared" si="1"/>
        <v>1352146000</v>
      </c>
    </row>
    <row r="96" spans="3:14" s="1" customFormat="1" ht="12.75">
      <c r="C96" s="4">
        <v>91</v>
      </c>
      <c r="D96" s="5" t="s">
        <v>154</v>
      </c>
      <c r="E96" s="27">
        <v>143000</v>
      </c>
      <c r="F96" s="27">
        <v>0</v>
      </c>
      <c r="G96" s="27">
        <v>87107000</v>
      </c>
      <c r="H96" s="27">
        <v>0</v>
      </c>
      <c r="I96" s="27">
        <v>0</v>
      </c>
      <c r="J96" s="27">
        <v>0</v>
      </c>
      <c r="K96" s="27">
        <v>5007000</v>
      </c>
      <c r="L96" s="27">
        <v>0</v>
      </c>
      <c r="M96" s="27">
        <v>0</v>
      </c>
      <c r="N96" s="27">
        <f t="shared" si="1"/>
        <v>92257000</v>
      </c>
    </row>
    <row r="97" spans="3:14" s="1" customFormat="1" ht="12.75">
      <c r="C97" s="4">
        <v>92</v>
      </c>
      <c r="D97" s="5" t="s">
        <v>155</v>
      </c>
      <c r="E97" s="27">
        <v>18928000</v>
      </c>
      <c r="F97" s="27">
        <v>3555000</v>
      </c>
      <c r="G97" s="27">
        <v>4496000</v>
      </c>
      <c r="H97" s="27">
        <v>0</v>
      </c>
      <c r="I97" s="27">
        <v>1360000</v>
      </c>
      <c r="J97" s="27">
        <v>3150000</v>
      </c>
      <c r="K97" s="27">
        <v>0</v>
      </c>
      <c r="L97" s="27">
        <v>0</v>
      </c>
      <c r="M97" s="27">
        <v>0</v>
      </c>
      <c r="N97" s="27">
        <f t="shared" si="1"/>
        <v>31489000</v>
      </c>
    </row>
    <row r="98" spans="3:14" s="1" customFormat="1" ht="12.75">
      <c r="C98" s="4">
        <v>93</v>
      </c>
      <c r="D98" s="5" t="s">
        <v>156</v>
      </c>
      <c r="E98" s="27">
        <v>67039000</v>
      </c>
      <c r="F98" s="27">
        <v>12590000</v>
      </c>
      <c r="G98" s="27">
        <v>9631000</v>
      </c>
      <c r="H98" s="27">
        <v>0</v>
      </c>
      <c r="I98" s="27">
        <v>6540000</v>
      </c>
      <c r="J98" s="27">
        <v>20000000</v>
      </c>
      <c r="K98" s="27">
        <v>0</v>
      </c>
      <c r="L98" s="27">
        <v>0</v>
      </c>
      <c r="M98" s="27">
        <v>0</v>
      </c>
      <c r="N98" s="27">
        <f t="shared" si="1"/>
        <v>115800000</v>
      </c>
    </row>
    <row r="99" spans="3:14" s="1" customFormat="1" ht="12.75">
      <c r="C99" s="4">
        <v>94</v>
      </c>
      <c r="D99" s="5" t="s">
        <v>157</v>
      </c>
      <c r="E99" s="27">
        <v>304000</v>
      </c>
      <c r="F99" s="27">
        <v>57000</v>
      </c>
      <c r="G99" s="27">
        <v>24440000</v>
      </c>
      <c r="H99" s="27">
        <v>0</v>
      </c>
      <c r="I99" s="27">
        <v>2215000</v>
      </c>
      <c r="J99" s="27">
        <v>458197000</v>
      </c>
      <c r="K99" s="27">
        <v>0</v>
      </c>
      <c r="L99" s="27">
        <v>0</v>
      </c>
      <c r="M99" s="27">
        <v>0</v>
      </c>
      <c r="N99" s="27">
        <f t="shared" si="1"/>
        <v>485213000</v>
      </c>
    </row>
    <row r="100" spans="3:14" s="1" customFormat="1" ht="12.75">
      <c r="C100" s="4">
        <v>95</v>
      </c>
      <c r="D100" s="5" t="s">
        <v>158</v>
      </c>
      <c r="E100" s="27">
        <v>13092000</v>
      </c>
      <c r="F100" s="27">
        <v>2459000</v>
      </c>
      <c r="G100" s="27">
        <v>5566000</v>
      </c>
      <c r="H100" s="27">
        <v>0</v>
      </c>
      <c r="I100" s="27">
        <v>0</v>
      </c>
      <c r="J100" s="27">
        <v>1816000</v>
      </c>
      <c r="K100" s="27">
        <v>0</v>
      </c>
      <c r="L100" s="27">
        <v>0</v>
      </c>
      <c r="M100" s="27">
        <v>0</v>
      </c>
      <c r="N100" s="27">
        <f t="shared" si="1"/>
        <v>22933000</v>
      </c>
    </row>
    <row r="101" spans="3:14" s="1" customFormat="1" ht="12.75">
      <c r="C101" s="4">
        <v>96</v>
      </c>
      <c r="D101" s="5" t="s">
        <v>159</v>
      </c>
      <c r="E101" s="27">
        <v>21984000</v>
      </c>
      <c r="F101" s="27">
        <v>4129000</v>
      </c>
      <c r="G101" s="27">
        <v>5504000</v>
      </c>
      <c r="H101" s="27">
        <v>0</v>
      </c>
      <c r="I101" s="27">
        <v>423000</v>
      </c>
      <c r="J101" s="27">
        <v>9507000</v>
      </c>
      <c r="K101" s="27">
        <v>3173000</v>
      </c>
      <c r="L101" s="27">
        <v>0</v>
      </c>
      <c r="M101" s="27">
        <v>0</v>
      </c>
      <c r="N101" s="27">
        <f t="shared" si="1"/>
        <v>44720000</v>
      </c>
    </row>
    <row r="102" spans="3:14" s="1" customFormat="1" ht="12.75">
      <c r="C102" s="4">
        <v>97</v>
      </c>
      <c r="D102" s="5" t="s">
        <v>160</v>
      </c>
      <c r="E102" s="27">
        <v>17121000</v>
      </c>
      <c r="F102" s="27">
        <v>3215000</v>
      </c>
      <c r="G102" s="27">
        <v>166000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f t="shared" si="1"/>
        <v>20502000</v>
      </c>
    </row>
    <row r="103" spans="3:14" s="1" customFormat="1" ht="12.75">
      <c r="C103" s="4">
        <v>98</v>
      </c>
      <c r="D103" s="5" t="s">
        <v>161</v>
      </c>
      <c r="E103" s="27">
        <v>21942000</v>
      </c>
      <c r="F103" s="27">
        <v>4121000</v>
      </c>
      <c r="G103" s="27">
        <v>283341000</v>
      </c>
      <c r="H103" s="27">
        <v>0</v>
      </c>
      <c r="I103" s="27">
        <v>1032494000</v>
      </c>
      <c r="J103" s="27">
        <v>1225000</v>
      </c>
      <c r="K103" s="27">
        <v>0</v>
      </c>
      <c r="L103" s="27">
        <v>0</v>
      </c>
      <c r="M103" s="27">
        <v>0</v>
      </c>
      <c r="N103" s="27">
        <f t="shared" si="1"/>
        <v>1343123000</v>
      </c>
    </row>
    <row r="104" spans="3:14" s="1" customFormat="1" ht="12.75">
      <c r="C104" s="4">
        <v>99</v>
      </c>
      <c r="D104" s="5" t="s">
        <v>169</v>
      </c>
      <c r="E104" s="27">
        <v>3415000</v>
      </c>
      <c r="F104" s="27">
        <v>641000</v>
      </c>
      <c r="G104" s="27">
        <v>130273000</v>
      </c>
      <c r="H104" s="27">
        <v>0</v>
      </c>
      <c r="I104" s="27">
        <v>5651000</v>
      </c>
      <c r="J104" s="27">
        <v>4874000</v>
      </c>
      <c r="K104" s="27">
        <v>16616000</v>
      </c>
      <c r="L104" s="27">
        <v>0</v>
      </c>
      <c r="M104" s="27">
        <v>0</v>
      </c>
      <c r="N104" s="27">
        <f t="shared" si="1"/>
        <v>161470000</v>
      </c>
    </row>
    <row r="105" spans="3:14" s="1" customFormat="1" ht="12.75">
      <c r="C105" s="6">
        <v>100</v>
      </c>
      <c r="D105" s="5" t="s">
        <v>162</v>
      </c>
      <c r="E105" s="27">
        <v>538000</v>
      </c>
      <c r="F105" s="27">
        <v>101000</v>
      </c>
      <c r="G105" s="27">
        <v>1555000</v>
      </c>
      <c r="H105" s="27">
        <v>0</v>
      </c>
      <c r="I105" s="27">
        <v>1864000</v>
      </c>
      <c r="J105" s="27">
        <v>0</v>
      </c>
      <c r="K105" s="27">
        <v>0</v>
      </c>
      <c r="L105" s="27">
        <v>0</v>
      </c>
      <c r="M105" s="27">
        <v>0</v>
      </c>
      <c r="N105" s="27">
        <f t="shared" si="1"/>
        <v>4058000</v>
      </c>
    </row>
    <row r="106" spans="3:14" s="1" customFormat="1" ht="12.75">
      <c r="C106" s="6">
        <v>101</v>
      </c>
      <c r="D106" s="7" t="s">
        <v>163</v>
      </c>
      <c r="E106" s="27">
        <v>375000</v>
      </c>
      <c r="F106" s="27">
        <v>70000</v>
      </c>
      <c r="G106" s="27">
        <v>75000</v>
      </c>
      <c r="H106" s="27">
        <v>0</v>
      </c>
      <c r="I106" s="27">
        <v>9000</v>
      </c>
      <c r="J106" s="27">
        <v>0</v>
      </c>
      <c r="K106" s="27">
        <v>0</v>
      </c>
      <c r="L106" s="27">
        <v>0</v>
      </c>
      <c r="M106" s="27">
        <v>0</v>
      </c>
      <c r="N106" s="27">
        <f t="shared" si="1"/>
        <v>529000</v>
      </c>
    </row>
    <row r="107" spans="3:14" s="8" customFormat="1" ht="24" customHeight="1">
      <c r="C107" s="37" t="s">
        <v>166</v>
      </c>
      <c r="D107" s="38"/>
      <c r="E107" s="26">
        <f>SUM(E6:E106)</f>
        <v>3866597000</v>
      </c>
      <c r="F107" s="26">
        <f aca="true" t="shared" si="2" ref="F107:N107">SUM(F6:F106)</f>
        <v>726058000</v>
      </c>
      <c r="G107" s="26">
        <f t="shared" si="2"/>
        <v>2086517000</v>
      </c>
      <c r="H107" s="26">
        <f t="shared" si="2"/>
        <v>17127000</v>
      </c>
      <c r="I107" s="26">
        <f t="shared" si="2"/>
        <v>2712799000</v>
      </c>
      <c r="J107" s="26">
        <f t="shared" si="2"/>
        <v>3329409000</v>
      </c>
      <c r="K107" s="26">
        <f t="shared" si="2"/>
        <v>424534000</v>
      </c>
      <c r="L107" s="26">
        <f t="shared" si="2"/>
        <v>1036915000</v>
      </c>
      <c r="M107" s="26">
        <f t="shared" si="2"/>
        <v>0</v>
      </c>
      <c r="N107" s="26">
        <f t="shared" si="2"/>
        <v>14199956000</v>
      </c>
    </row>
    <row r="110" ht="12.75">
      <c r="N110" s="13"/>
    </row>
    <row r="117" spans="5:9" ht="12.75">
      <c r="E117" s="39"/>
      <c r="F117" s="39"/>
      <c r="G117" s="39"/>
      <c r="H117" s="39"/>
      <c r="I117" s="39"/>
    </row>
    <row r="118" spans="5:10" ht="12.75">
      <c r="E118" s="15"/>
      <c r="F118" s="12"/>
      <c r="G118" s="15"/>
      <c r="H118" s="12"/>
      <c r="I118" s="12"/>
      <c r="J118" s="15"/>
    </row>
    <row r="119" spans="5:9" ht="12.75">
      <c r="E119" s="19"/>
      <c r="F119" s="19"/>
      <c r="G119" s="19"/>
      <c r="H119" s="19"/>
      <c r="I119" s="19"/>
    </row>
    <row r="120" spans="6:10" ht="12.75">
      <c r="F120" s="13"/>
      <c r="G120" s="13"/>
      <c r="H120" s="13"/>
      <c r="I120" s="13"/>
      <c r="J120" s="13"/>
    </row>
    <row r="121" ht="12.75">
      <c r="E121" s="10"/>
    </row>
    <row r="122" spans="6:9" ht="12.75">
      <c r="F122" s="13"/>
      <c r="G122" s="13"/>
      <c r="H122" s="13"/>
      <c r="I122" s="13"/>
    </row>
    <row r="123" spans="6:9" ht="12.75">
      <c r="F123" s="13"/>
      <c r="G123" s="13"/>
      <c r="H123" s="13"/>
      <c r="I123" s="13"/>
    </row>
    <row r="124" spans="6:9" ht="12.75">
      <c r="F124" s="13"/>
      <c r="G124" s="13"/>
      <c r="H124" s="13"/>
      <c r="I124" s="13"/>
    </row>
    <row r="125" spans="6:9" ht="12.75">
      <c r="F125" s="13"/>
      <c r="G125" s="13"/>
      <c r="H125" s="13"/>
      <c r="I125" s="13"/>
    </row>
    <row r="126" spans="6:9" ht="12.75">
      <c r="F126" s="13"/>
      <c r="G126" s="13"/>
      <c r="H126" s="13"/>
      <c r="I126" s="13"/>
    </row>
    <row r="127" spans="6:9" ht="12.75">
      <c r="F127" s="13"/>
      <c r="G127" s="13"/>
      <c r="H127" s="13"/>
      <c r="I127" s="13"/>
    </row>
    <row r="128" spans="6:9" ht="12.75">
      <c r="F128" s="13"/>
      <c r="G128" s="13"/>
      <c r="H128" s="13"/>
      <c r="I128" s="13"/>
    </row>
    <row r="129" spans="6:9" ht="12.75">
      <c r="F129" s="13"/>
      <c r="G129" s="13"/>
      <c r="H129" s="13"/>
      <c r="I129" s="13"/>
    </row>
    <row r="130" spans="6:9" ht="12.75">
      <c r="F130" s="13"/>
      <c r="G130" s="13"/>
      <c r="H130" s="13"/>
      <c r="I130" s="13"/>
    </row>
  </sheetData>
  <sheetProtection/>
  <mergeCells count="5">
    <mergeCell ref="C3:N3"/>
    <mergeCell ref="C5:D5"/>
    <mergeCell ref="E117:F117"/>
    <mergeCell ref="G117:I117"/>
    <mergeCell ref="C107:D107"/>
  </mergeCells>
  <printOptions horizontalCentered="1" verticalCentered="1"/>
  <pageMargins left="0.22" right="0.21" top="0.42" bottom="0.39" header="0.38" footer="0.33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4"/>
  <sheetViews>
    <sheetView zoomScalePageLayoutView="0" workbookViewId="0" topLeftCell="C1">
      <selection activeCell="C64" sqref="C64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4.375" style="13" customWidth="1"/>
    <col min="6" max="14" width="14.375" style="10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42" customHeight="1">
      <c r="C3" s="35" t="s">
        <v>174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2</v>
      </c>
    </row>
    <row r="5" spans="3:14" s="2" customFormat="1" ht="57.7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ht="12.75">
      <c r="C6" s="24">
        <v>1</v>
      </c>
      <c r="D6" s="16" t="s">
        <v>12</v>
      </c>
      <c r="E6" s="25">
        <v>182006000</v>
      </c>
      <c r="F6" s="33">
        <v>35048000</v>
      </c>
      <c r="G6" s="25">
        <v>39219000</v>
      </c>
      <c r="H6" s="25">
        <v>0</v>
      </c>
      <c r="I6" s="25">
        <v>50255000</v>
      </c>
      <c r="J6" s="25">
        <v>19872000</v>
      </c>
      <c r="K6" s="25">
        <v>0</v>
      </c>
      <c r="L6" s="25">
        <v>0</v>
      </c>
      <c r="M6" s="25">
        <v>0</v>
      </c>
      <c r="N6" s="25">
        <f>SUM(E6:M6)</f>
        <v>326400000</v>
      </c>
    </row>
    <row r="7" spans="3:14" ht="12.75">
      <c r="C7" s="17">
        <v>2</v>
      </c>
      <c r="D7" s="18" t="s">
        <v>13</v>
      </c>
      <c r="E7" s="25">
        <v>18105000</v>
      </c>
      <c r="F7" s="33">
        <v>3486000</v>
      </c>
      <c r="G7" s="25">
        <v>8815000</v>
      </c>
      <c r="H7" s="25">
        <v>0</v>
      </c>
      <c r="I7" s="25">
        <v>1036000</v>
      </c>
      <c r="J7" s="25">
        <v>4579000</v>
      </c>
      <c r="K7" s="25">
        <v>0</v>
      </c>
      <c r="L7" s="25">
        <v>0</v>
      </c>
      <c r="M7" s="25">
        <v>0</v>
      </c>
      <c r="N7" s="25">
        <f aca="true" t="shared" si="0" ref="N7:N60">SUM(E7:M7)</f>
        <v>36021000</v>
      </c>
    </row>
    <row r="8" spans="3:14" ht="12.75">
      <c r="C8" s="17">
        <v>3</v>
      </c>
      <c r="D8" s="18" t="s">
        <v>14</v>
      </c>
      <c r="E8" s="25">
        <v>49374000</v>
      </c>
      <c r="F8" s="33">
        <v>9508000</v>
      </c>
      <c r="G8" s="25">
        <v>47444000</v>
      </c>
      <c r="H8" s="25">
        <v>0</v>
      </c>
      <c r="I8" s="25">
        <v>33464000</v>
      </c>
      <c r="J8" s="25">
        <v>27390000</v>
      </c>
      <c r="K8" s="25">
        <v>108000</v>
      </c>
      <c r="L8" s="25">
        <v>0</v>
      </c>
      <c r="M8" s="25">
        <v>0</v>
      </c>
      <c r="N8" s="25">
        <f t="shared" si="0"/>
        <v>167288000</v>
      </c>
    </row>
    <row r="9" spans="3:14" ht="12.75">
      <c r="C9" s="17">
        <v>4</v>
      </c>
      <c r="D9" s="18" t="s">
        <v>15</v>
      </c>
      <c r="E9" s="25">
        <v>2655000</v>
      </c>
      <c r="F9" s="33">
        <v>511000</v>
      </c>
      <c r="G9" s="25">
        <v>1456000</v>
      </c>
      <c r="H9" s="25">
        <v>0</v>
      </c>
      <c r="I9" s="25">
        <v>45000</v>
      </c>
      <c r="J9" s="25">
        <v>4124000</v>
      </c>
      <c r="K9" s="25">
        <v>0</v>
      </c>
      <c r="L9" s="25">
        <v>0</v>
      </c>
      <c r="M9" s="25">
        <v>0</v>
      </c>
      <c r="N9" s="25">
        <f t="shared" si="0"/>
        <v>8791000</v>
      </c>
    </row>
    <row r="10" spans="3:14" ht="12.75">
      <c r="C10" s="17">
        <v>5</v>
      </c>
      <c r="D10" s="18" t="s">
        <v>16</v>
      </c>
      <c r="E10" s="25">
        <v>23592000</v>
      </c>
      <c r="F10" s="33">
        <v>4543000</v>
      </c>
      <c r="G10" s="25">
        <v>4281000</v>
      </c>
      <c r="H10" s="25">
        <v>0</v>
      </c>
      <c r="I10" s="25">
        <v>151000</v>
      </c>
      <c r="J10" s="25">
        <v>1080000</v>
      </c>
      <c r="K10" s="25">
        <v>0</v>
      </c>
      <c r="L10" s="25">
        <v>0</v>
      </c>
      <c r="M10" s="25">
        <v>0</v>
      </c>
      <c r="N10" s="25">
        <f t="shared" si="0"/>
        <v>33647000</v>
      </c>
    </row>
    <row r="11" spans="3:14" ht="12.75">
      <c r="C11" s="17">
        <v>6</v>
      </c>
      <c r="D11" s="18" t="s">
        <v>17</v>
      </c>
      <c r="E11" s="25">
        <v>16523000</v>
      </c>
      <c r="F11" s="33">
        <v>3182000</v>
      </c>
      <c r="G11" s="25">
        <v>2447000</v>
      </c>
      <c r="H11" s="25">
        <v>0</v>
      </c>
      <c r="I11" s="25">
        <v>188000</v>
      </c>
      <c r="J11" s="25">
        <v>921000</v>
      </c>
      <c r="K11" s="25">
        <v>0</v>
      </c>
      <c r="L11" s="25">
        <v>0</v>
      </c>
      <c r="M11" s="25">
        <v>0</v>
      </c>
      <c r="N11" s="25">
        <f t="shared" si="0"/>
        <v>23261000</v>
      </c>
    </row>
    <row r="12" spans="3:14" ht="12.75">
      <c r="C12" s="17">
        <v>7</v>
      </c>
      <c r="D12" s="18" t="s">
        <v>18</v>
      </c>
      <c r="E12" s="25">
        <v>37811000</v>
      </c>
      <c r="F12" s="33">
        <v>7281000</v>
      </c>
      <c r="G12" s="25">
        <v>15241000</v>
      </c>
      <c r="H12" s="25">
        <v>0</v>
      </c>
      <c r="I12" s="25">
        <v>388000</v>
      </c>
      <c r="J12" s="25">
        <v>2333000</v>
      </c>
      <c r="K12" s="25">
        <v>130000</v>
      </c>
      <c r="L12" s="25">
        <v>0</v>
      </c>
      <c r="M12" s="25">
        <v>0</v>
      </c>
      <c r="N12" s="25">
        <f t="shared" si="0"/>
        <v>63184000</v>
      </c>
    </row>
    <row r="13" spans="3:14" ht="12.75">
      <c r="C13" s="17">
        <v>8</v>
      </c>
      <c r="D13" s="18" t="s">
        <v>19</v>
      </c>
      <c r="E13" s="25">
        <v>12000</v>
      </c>
      <c r="F13" s="33">
        <v>0</v>
      </c>
      <c r="G13" s="25">
        <v>74000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86000</v>
      </c>
    </row>
    <row r="14" spans="3:14" ht="12.75">
      <c r="C14" s="17">
        <v>9</v>
      </c>
      <c r="D14" s="18" t="s">
        <v>20</v>
      </c>
      <c r="E14" s="25">
        <v>27368000</v>
      </c>
      <c r="F14" s="33">
        <v>5270000</v>
      </c>
      <c r="G14" s="25">
        <v>1412000</v>
      </c>
      <c r="H14" s="25">
        <v>0</v>
      </c>
      <c r="I14" s="25">
        <v>4507000</v>
      </c>
      <c r="J14" s="25">
        <v>3853000</v>
      </c>
      <c r="K14" s="25">
        <v>0</v>
      </c>
      <c r="L14" s="25">
        <v>0</v>
      </c>
      <c r="M14" s="25">
        <v>0</v>
      </c>
      <c r="N14" s="25">
        <f t="shared" si="0"/>
        <v>42410000</v>
      </c>
    </row>
    <row r="15" spans="3:14" ht="12.75">
      <c r="C15" s="17">
        <v>10</v>
      </c>
      <c r="D15" s="18" t="s">
        <v>21</v>
      </c>
      <c r="E15" s="25">
        <v>1012117000</v>
      </c>
      <c r="F15" s="33">
        <v>194896000</v>
      </c>
      <c r="G15" s="25">
        <v>235025000</v>
      </c>
      <c r="H15" s="25">
        <v>0</v>
      </c>
      <c r="I15" s="25">
        <v>2155000</v>
      </c>
      <c r="J15" s="25">
        <v>28444000</v>
      </c>
      <c r="K15" s="25">
        <v>0</v>
      </c>
      <c r="L15" s="25">
        <v>0</v>
      </c>
      <c r="M15" s="25">
        <v>0</v>
      </c>
      <c r="N15" s="25">
        <f t="shared" si="0"/>
        <v>1472637000</v>
      </c>
    </row>
    <row r="16" spans="3:14" ht="12.75">
      <c r="C16" s="17">
        <v>11</v>
      </c>
      <c r="D16" s="18" t="s">
        <v>22</v>
      </c>
      <c r="E16" s="25">
        <v>4550068000</v>
      </c>
      <c r="F16" s="33">
        <v>876175000</v>
      </c>
      <c r="G16" s="25">
        <v>6600000000</v>
      </c>
      <c r="H16" s="25">
        <v>0</v>
      </c>
      <c r="I16" s="25">
        <v>385540000</v>
      </c>
      <c r="J16" s="25">
        <v>5270000</v>
      </c>
      <c r="K16" s="25">
        <v>0</v>
      </c>
      <c r="L16" s="25">
        <v>0</v>
      </c>
      <c r="M16" s="25">
        <v>0</v>
      </c>
      <c r="N16" s="25">
        <f t="shared" si="0"/>
        <v>12417053000</v>
      </c>
    </row>
    <row r="17" spans="3:14" ht="12.75">
      <c r="C17" s="17">
        <v>12</v>
      </c>
      <c r="D17" s="18" t="s">
        <v>23</v>
      </c>
      <c r="E17" s="25">
        <v>771753000</v>
      </c>
      <c r="F17" s="33">
        <v>148611000</v>
      </c>
      <c r="G17" s="25">
        <v>80967000</v>
      </c>
      <c r="H17" s="25">
        <v>0</v>
      </c>
      <c r="I17" s="25">
        <v>14112000</v>
      </c>
      <c r="J17" s="25">
        <v>46683000</v>
      </c>
      <c r="K17" s="25">
        <v>23846000</v>
      </c>
      <c r="L17" s="25">
        <v>0</v>
      </c>
      <c r="M17" s="25">
        <v>0</v>
      </c>
      <c r="N17" s="25">
        <f t="shared" si="0"/>
        <v>1085972000</v>
      </c>
    </row>
    <row r="18" spans="3:14" ht="12.75">
      <c r="C18" s="17">
        <v>13</v>
      </c>
      <c r="D18" s="18" t="s">
        <v>24</v>
      </c>
      <c r="E18" s="25">
        <v>327304000</v>
      </c>
      <c r="F18" s="33">
        <v>63027000</v>
      </c>
      <c r="G18" s="25">
        <v>95832000</v>
      </c>
      <c r="H18" s="25">
        <v>0</v>
      </c>
      <c r="I18" s="25">
        <v>149036000</v>
      </c>
      <c r="J18" s="25">
        <v>36720000</v>
      </c>
      <c r="K18" s="25">
        <v>0</v>
      </c>
      <c r="L18" s="25">
        <v>402000</v>
      </c>
      <c r="M18" s="25">
        <v>0</v>
      </c>
      <c r="N18" s="25">
        <f t="shared" si="0"/>
        <v>672321000</v>
      </c>
    </row>
    <row r="19" spans="3:14" ht="12.75">
      <c r="C19" s="17">
        <v>14</v>
      </c>
      <c r="D19" s="18" t="s">
        <v>25</v>
      </c>
      <c r="E19" s="25">
        <v>518633000</v>
      </c>
      <c r="F19" s="33">
        <v>99870000</v>
      </c>
      <c r="G19" s="25">
        <v>130625000</v>
      </c>
      <c r="H19" s="25">
        <v>0</v>
      </c>
      <c r="I19" s="25">
        <v>1818627000</v>
      </c>
      <c r="J19" s="25">
        <v>96612000</v>
      </c>
      <c r="K19" s="25">
        <v>1615000</v>
      </c>
      <c r="L19" s="25">
        <v>0</v>
      </c>
      <c r="M19" s="25">
        <v>1228000000</v>
      </c>
      <c r="N19" s="25">
        <f t="shared" si="0"/>
        <v>3893982000</v>
      </c>
    </row>
    <row r="20" spans="3:14" ht="12.75">
      <c r="C20" s="17">
        <v>15</v>
      </c>
      <c r="D20" s="18" t="s">
        <v>26</v>
      </c>
      <c r="E20" s="25">
        <v>11531655000</v>
      </c>
      <c r="F20" s="33">
        <v>2220571000</v>
      </c>
      <c r="G20" s="25">
        <v>703010000</v>
      </c>
      <c r="H20" s="25">
        <v>0</v>
      </c>
      <c r="I20" s="25">
        <v>365458000</v>
      </c>
      <c r="J20" s="25">
        <v>1425513000</v>
      </c>
      <c r="K20" s="25">
        <v>15061000</v>
      </c>
      <c r="L20" s="25">
        <v>0</v>
      </c>
      <c r="M20" s="25">
        <v>0</v>
      </c>
      <c r="N20" s="25">
        <f t="shared" si="0"/>
        <v>16261268000</v>
      </c>
    </row>
    <row r="21" spans="3:14" ht="12.75">
      <c r="C21" s="17">
        <v>16</v>
      </c>
      <c r="D21" s="18" t="s">
        <v>27</v>
      </c>
      <c r="E21" s="25">
        <v>277668000</v>
      </c>
      <c r="F21" s="33">
        <v>53471000</v>
      </c>
      <c r="G21" s="25">
        <v>32006000</v>
      </c>
      <c r="H21" s="25">
        <v>0</v>
      </c>
      <c r="I21" s="25">
        <v>98003000</v>
      </c>
      <c r="J21" s="25">
        <v>171640000</v>
      </c>
      <c r="K21" s="25">
        <v>137453000</v>
      </c>
      <c r="L21" s="25">
        <v>117081000</v>
      </c>
      <c r="M21" s="25">
        <v>0</v>
      </c>
      <c r="N21" s="25">
        <f t="shared" si="0"/>
        <v>887322000</v>
      </c>
    </row>
    <row r="22" spans="3:14" ht="12.75">
      <c r="C22" s="17">
        <v>17</v>
      </c>
      <c r="D22" s="18" t="s">
        <v>28</v>
      </c>
      <c r="E22" s="25">
        <v>4482748000</v>
      </c>
      <c r="F22" s="33">
        <v>863212000</v>
      </c>
      <c r="G22" s="25">
        <v>289901000</v>
      </c>
      <c r="H22" s="25">
        <v>0</v>
      </c>
      <c r="I22" s="25">
        <v>10389000</v>
      </c>
      <c r="J22" s="25">
        <v>578327000</v>
      </c>
      <c r="K22" s="25">
        <v>5155000</v>
      </c>
      <c r="L22" s="25">
        <v>0</v>
      </c>
      <c r="M22" s="25">
        <v>0</v>
      </c>
      <c r="N22" s="25">
        <f t="shared" si="0"/>
        <v>6229732000</v>
      </c>
    </row>
    <row r="23" spans="3:14" ht="12.75">
      <c r="C23" s="17">
        <v>18</v>
      </c>
      <c r="D23" s="18" t="s">
        <v>29</v>
      </c>
      <c r="E23" s="25">
        <v>57495000</v>
      </c>
      <c r="F23" s="33">
        <v>11071000</v>
      </c>
      <c r="G23" s="25">
        <v>8949000</v>
      </c>
      <c r="H23" s="25">
        <v>0</v>
      </c>
      <c r="I23" s="25">
        <v>20777000</v>
      </c>
      <c r="J23" s="25">
        <v>1043636000</v>
      </c>
      <c r="K23" s="25">
        <v>0</v>
      </c>
      <c r="L23" s="25">
        <v>0</v>
      </c>
      <c r="M23" s="25">
        <v>0</v>
      </c>
      <c r="N23" s="25">
        <f t="shared" si="0"/>
        <v>1141928000</v>
      </c>
    </row>
    <row r="24" spans="3:14" ht="12.75">
      <c r="C24" s="17">
        <v>19</v>
      </c>
      <c r="D24" s="18" t="s">
        <v>30</v>
      </c>
      <c r="E24" s="25">
        <v>779290000</v>
      </c>
      <c r="F24" s="33">
        <v>150066000</v>
      </c>
      <c r="G24" s="25">
        <v>92797000</v>
      </c>
      <c r="H24" s="25">
        <v>0</v>
      </c>
      <c r="I24" s="25">
        <v>6249456000</v>
      </c>
      <c r="J24" s="25">
        <v>95930000</v>
      </c>
      <c r="K24" s="25">
        <v>464910000</v>
      </c>
      <c r="L24" s="25">
        <v>103871000</v>
      </c>
      <c r="M24" s="25">
        <v>0</v>
      </c>
      <c r="N24" s="25">
        <f t="shared" si="0"/>
        <v>7936320000</v>
      </c>
    </row>
    <row r="25" spans="3:14" ht="12.75">
      <c r="C25" s="17">
        <v>20</v>
      </c>
      <c r="D25" s="18" t="s">
        <v>31</v>
      </c>
      <c r="E25" s="25">
        <v>52507000</v>
      </c>
      <c r="F25" s="33">
        <v>10111000</v>
      </c>
      <c r="G25" s="25">
        <v>9142000</v>
      </c>
      <c r="H25" s="25">
        <v>0</v>
      </c>
      <c r="I25" s="25">
        <v>2275000</v>
      </c>
      <c r="J25" s="25">
        <v>4482000</v>
      </c>
      <c r="K25" s="25">
        <v>0</v>
      </c>
      <c r="L25" s="25">
        <v>0</v>
      </c>
      <c r="M25" s="25">
        <v>0</v>
      </c>
      <c r="N25" s="25">
        <f t="shared" si="0"/>
        <v>78517000</v>
      </c>
    </row>
    <row r="26" spans="3:14" ht="12.75">
      <c r="C26" s="17">
        <v>21</v>
      </c>
      <c r="D26" s="18" t="s">
        <v>32</v>
      </c>
      <c r="E26" s="25">
        <v>67723000</v>
      </c>
      <c r="F26" s="33">
        <v>13041000</v>
      </c>
      <c r="G26" s="25">
        <v>14352000</v>
      </c>
      <c r="H26" s="25">
        <v>0</v>
      </c>
      <c r="I26" s="25">
        <v>619000</v>
      </c>
      <c r="J26" s="25">
        <v>1065000</v>
      </c>
      <c r="K26" s="25">
        <v>3993000</v>
      </c>
      <c r="L26" s="25">
        <v>128937000</v>
      </c>
      <c r="M26" s="25">
        <v>0</v>
      </c>
      <c r="N26" s="25">
        <f t="shared" si="0"/>
        <v>229730000</v>
      </c>
    </row>
    <row r="27" spans="3:14" ht="12.75">
      <c r="C27" s="17">
        <v>22</v>
      </c>
      <c r="D27" s="18" t="s">
        <v>33</v>
      </c>
      <c r="E27" s="25">
        <v>10229000</v>
      </c>
      <c r="F27" s="33">
        <v>1970000</v>
      </c>
      <c r="G27" s="25">
        <v>11854000</v>
      </c>
      <c r="H27" s="25">
        <v>0</v>
      </c>
      <c r="I27" s="25">
        <v>19228000</v>
      </c>
      <c r="J27" s="25">
        <v>35165000</v>
      </c>
      <c r="K27" s="25">
        <v>0</v>
      </c>
      <c r="L27" s="25">
        <v>3444000</v>
      </c>
      <c r="M27" s="25">
        <v>0</v>
      </c>
      <c r="N27" s="25">
        <f t="shared" si="0"/>
        <v>81890000</v>
      </c>
    </row>
    <row r="28" spans="3:14" ht="12.75">
      <c r="C28" s="17">
        <v>23</v>
      </c>
      <c r="D28" s="18" t="s">
        <v>34</v>
      </c>
      <c r="E28" s="25">
        <v>197864000</v>
      </c>
      <c r="F28" s="33">
        <v>38101000</v>
      </c>
      <c r="G28" s="25">
        <v>173017000</v>
      </c>
      <c r="H28" s="25">
        <v>0</v>
      </c>
      <c r="I28" s="25">
        <v>15979000</v>
      </c>
      <c r="J28" s="25">
        <v>105333000</v>
      </c>
      <c r="K28" s="25">
        <v>42208000</v>
      </c>
      <c r="L28" s="25">
        <v>0</v>
      </c>
      <c r="M28" s="25">
        <v>0</v>
      </c>
      <c r="N28" s="25">
        <f t="shared" si="0"/>
        <v>572502000</v>
      </c>
    </row>
    <row r="29" spans="3:14" ht="12.75">
      <c r="C29" s="17">
        <v>24</v>
      </c>
      <c r="D29" s="18" t="s">
        <v>35</v>
      </c>
      <c r="E29" s="25">
        <v>214569000</v>
      </c>
      <c r="F29" s="33">
        <v>41318000</v>
      </c>
      <c r="G29" s="25">
        <v>20452000</v>
      </c>
      <c r="H29" s="25">
        <v>0</v>
      </c>
      <c r="I29" s="25">
        <v>41216000</v>
      </c>
      <c r="J29" s="25">
        <v>129074000</v>
      </c>
      <c r="K29" s="25">
        <v>0</v>
      </c>
      <c r="L29" s="25">
        <v>50735000</v>
      </c>
      <c r="M29" s="25">
        <v>0</v>
      </c>
      <c r="N29" s="25">
        <f t="shared" si="0"/>
        <v>497364000</v>
      </c>
    </row>
    <row r="30" spans="3:14" ht="12.75">
      <c r="C30" s="17">
        <v>25</v>
      </c>
      <c r="D30" s="18" t="s">
        <v>36</v>
      </c>
      <c r="E30" s="25">
        <v>10522000</v>
      </c>
      <c r="F30" s="33">
        <v>2026000</v>
      </c>
      <c r="G30" s="25">
        <v>1584000</v>
      </c>
      <c r="H30" s="25">
        <v>0</v>
      </c>
      <c r="I30" s="25">
        <v>0</v>
      </c>
      <c r="J30" s="25">
        <v>389000</v>
      </c>
      <c r="K30" s="25">
        <v>0</v>
      </c>
      <c r="L30" s="25">
        <v>0</v>
      </c>
      <c r="M30" s="25">
        <v>0</v>
      </c>
      <c r="N30" s="25">
        <f t="shared" si="0"/>
        <v>14521000</v>
      </c>
    </row>
    <row r="31" spans="3:14" ht="12.75">
      <c r="C31" s="17">
        <v>26</v>
      </c>
      <c r="D31" s="18" t="s">
        <v>37</v>
      </c>
      <c r="E31" s="25">
        <v>242323000</v>
      </c>
      <c r="F31" s="33">
        <v>46662000</v>
      </c>
      <c r="G31" s="25">
        <v>47919000</v>
      </c>
      <c r="H31" s="25">
        <v>0</v>
      </c>
      <c r="I31" s="25">
        <v>0</v>
      </c>
      <c r="J31" s="25">
        <v>29436000</v>
      </c>
      <c r="K31" s="25">
        <v>0</v>
      </c>
      <c r="L31" s="25">
        <v>0</v>
      </c>
      <c r="M31" s="25">
        <v>0</v>
      </c>
      <c r="N31" s="25">
        <f t="shared" si="0"/>
        <v>366340000</v>
      </c>
    </row>
    <row r="32" spans="3:14" ht="12.75">
      <c r="C32" s="17">
        <v>27</v>
      </c>
      <c r="D32" s="18" t="s">
        <v>38</v>
      </c>
      <c r="E32" s="25">
        <v>1336333000</v>
      </c>
      <c r="F32" s="33">
        <v>257328000</v>
      </c>
      <c r="G32" s="25">
        <v>1040000000</v>
      </c>
      <c r="H32" s="25">
        <v>0</v>
      </c>
      <c r="I32" s="25">
        <v>731000</v>
      </c>
      <c r="J32" s="25">
        <v>88074000</v>
      </c>
      <c r="K32" s="25">
        <v>0</v>
      </c>
      <c r="L32" s="25">
        <v>0</v>
      </c>
      <c r="M32" s="25">
        <v>0</v>
      </c>
      <c r="N32" s="25">
        <f t="shared" si="0"/>
        <v>2722466000</v>
      </c>
    </row>
    <row r="33" spans="3:14" ht="12.75">
      <c r="C33" s="17">
        <v>28</v>
      </c>
      <c r="D33" s="18" t="s">
        <v>39</v>
      </c>
      <c r="E33" s="25">
        <v>52645000</v>
      </c>
      <c r="F33" s="33">
        <v>10137000</v>
      </c>
      <c r="G33" s="25">
        <v>96902000</v>
      </c>
      <c r="H33" s="25">
        <v>0</v>
      </c>
      <c r="I33" s="25">
        <v>0</v>
      </c>
      <c r="J33" s="25">
        <v>35326000</v>
      </c>
      <c r="K33" s="25">
        <v>0</v>
      </c>
      <c r="L33" s="25">
        <v>0</v>
      </c>
      <c r="M33" s="25">
        <v>0</v>
      </c>
      <c r="N33" s="25">
        <f t="shared" si="0"/>
        <v>195010000</v>
      </c>
    </row>
    <row r="34" spans="3:14" ht="12.75">
      <c r="C34" s="17">
        <v>29</v>
      </c>
      <c r="D34" s="18" t="s">
        <v>40</v>
      </c>
      <c r="E34" s="25">
        <v>3467404000</v>
      </c>
      <c r="F34" s="33">
        <v>667694000</v>
      </c>
      <c r="G34" s="25">
        <v>540000000</v>
      </c>
      <c r="H34" s="25">
        <v>0</v>
      </c>
      <c r="I34" s="25">
        <v>850000</v>
      </c>
      <c r="J34" s="25">
        <v>196632000</v>
      </c>
      <c r="K34" s="25">
        <v>0</v>
      </c>
      <c r="L34" s="25">
        <v>0</v>
      </c>
      <c r="M34" s="25">
        <v>0</v>
      </c>
      <c r="N34" s="25">
        <f t="shared" si="0"/>
        <v>4872580000</v>
      </c>
    </row>
    <row r="35" spans="3:14" ht="12.75">
      <c r="C35" s="17">
        <v>30</v>
      </c>
      <c r="D35" s="18" t="s">
        <v>41</v>
      </c>
      <c r="E35" s="25">
        <v>994295000</v>
      </c>
      <c r="F35" s="33">
        <v>191465000</v>
      </c>
      <c r="G35" s="25">
        <v>26147000</v>
      </c>
      <c r="H35" s="25">
        <v>0</v>
      </c>
      <c r="I35" s="25">
        <v>1464000</v>
      </c>
      <c r="J35" s="25">
        <v>8234000</v>
      </c>
      <c r="K35" s="25">
        <v>0</v>
      </c>
      <c r="L35" s="25">
        <v>0</v>
      </c>
      <c r="M35" s="25">
        <v>0</v>
      </c>
      <c r="N35" s="25">
        <f t="shared" si="0"/>
        <v>1221605000</v>
      </c>
    </row>
    <row r="36" spans="3:14" ht="12.75">
      <c r="C36" s="17">
        <v>31</v>
      </c>
      <c r="D36" s="18" t="s">
        <v>42</v>
      </c>
      <c r="E36" s="25">
        <v>22490000</v>
      </c>
      <c r="F36" s="33">
        <v>4331000</v>
      </c>
      <c r="G36" s="25">
        <v>7419000</v>
      </c>
      <c r="H36" s="25">
        <v>0</v>
      </c>
      <c r="I36" s="25">
        <v>11542000</v>
      </c>
      <c r="J36" s="25">
        <v>19872000</v>
      </c>
      <c r="K36" s="25">
        <v>30806000</v>
      </c>
      <c r="L36" s="25">
        <v>0</v>
      </c>
      <c r="M36" s="25">
        <v>0</v>
      </c>
      <c r="N36" s="25">
        <f t="shared" si="0"/>
        <v>96460000</v>
      </c>
    </row>
    <row r="37" spans="3:14" ht="12.75">
      <c r="C37" s="17">
        <v>32</v>
      </c>
      <c r="D37" s="18" t="s">
        <v>43</v>
      </c>
      <c r="E37" s="25">
        <v>49085000</v>
      </c>
      <c r="F37" s="33">
        <v>9452000</v>
      </c>
      <c r="G37" s="25">
        <v>142202000</v>
      </c>
      <c r="H37" s="25">
        <v>41132000000</v>
      </c>
      <c r="I37" s="25">
        <v>2201238000</v>
      </c>
      <c r="J37" s="25">
        <v>15552000</v>
      </c>
      <c r="K37" s="25">
        <v>176847000</v>
      </c>
      <c r="L37" s="25">
        <v>2007000000</v>
      </c>
      <c r="M37" s="25">
        <v>0</v>
      </c>
      <c r="N37" s="25">
        <f t="shared" si="0"/>
        <v>45733376000</v>
      </c>
    </row>
    <row r="38" spans="3:14" ht="12.75">
      <c r="C38" s="17">
        <v>33</v>
      </c>
      <c r="D38" s="18" t="s">
        <v>44</v>
      </c>
      <c r="E38" s="25">
        <v>60979000</v>
      </c>
      <c r="F38" s="33">
        <v>11742000</v>
      </c>
      <c r="G38" s="25">
        <v>10267000</v>
      </c>
      <c r="H38" s="25">
        <v>0</v>
      </c>
      <c r="I38" s="25">
        <v>268000</v>
      </c>
      <c r="J38" s="25">
        <v>4061000</v>
      </c>
      <c r="K38" s="25">
        <v>0</v>
      </c>
      <c r="L38" s="25">
        <v>0</v>
      </c>
      <c r="M38" s="25">
        <v>0</v>
      </c>
      <c r="N38" s="25">
        <f t="shared" si="0"/>
        <v>87317000</v>
      </c>
    </row>
    <row r="39" spans="3:14" ht="12.75">
      <c r="C39" s="17">
        <v>34</v>
      </c>
      <c r="D39" s="18" t="s">
        <v>45</v>
      </c>
      <c r="E39" s="25">
        <v>146119000</v>
      </c>
      <c r="F39" s="33">
        <v>28137000</v>
      </c>
      <c r="G39" s="25">
        <v>20634000</v>
      </c>
      <c r="H39" s="25">
        <v>0</v>
      </c>
      <c r="I39" s="25">
        <v>813000</v>
      </c>
      <c r="J39" s="25">
        <v>27648000</v>
      </c>
      <c r="K39" s="25">
        <v>0</v>
      </c>
      <c r="L39" s="25">
        <v>0</v>
      </c>
      <c r="M39" s="25">
        <v>0</v>
      </c>
      <c r="N39" s="25">
        <f t="shared" si="0"/>
        <v>223351000</v>
      </c>
    </row>
    <row r="40" spans="3:14" ht="12.75">
      <c r="C40" s="17">
        <v>35</v>
      </c>
      <c r="D40" s="18" t="s">
        <v>46</v>
      </c>
      <c r="E40" s="25">
        <v>27203000</v>
      </c>
      <c r="F40" s="33">
        <v>5238000</v>
      </c>
      <c r="G40" s="25">
        <v>3599000</v>
      </c>
      <c r="H40" s="25">
        <v>0</v>
      </c>
      <c r="I40" s="25">
        <v>929000</v>
      </c>
      <c r="J40" s="25">
        <v>13738000</v>
      </c>
      <c r="K40" s="25">
        <v>0</v>
      </c>
      <c r="L40" s="25">
        <v>0</v>
      </c>
      <c r="M40" s="25">
        <v>0</v>
      </c>
      <c r="N40" s="25">
        <f t="shared" si="0"/>
        <v>50707000</v>
      </c>
    </row>
    <row r="41" spans="3:23" ht="12.75">
      <c r="C41" s="17">
        <v>36</v>
      </c>
      <c r="D41" s="18" t="s">
        <v>47</v>
      </c>
      <c r="E41" s="25">
        <v>1818000</v>
      </c>
      <c r="F41" s="33">
        <v>350000</v>
      </c>
      <c r="G41" s="25">
        <v>2412000</v>
      </c>
      <c r="H41" s="25">
        <v>0</v>
      </c>
      <c r="I41" s="25">
        <v>1146000</v>
      </c>
      <c r="J41" s="25">
        <v>0</v>
      </c>
      <c r="K41" s="25">
        <v>0</v>
      </c>
      <c r="L41" s="25">
        <v>0</v>
      </c>
      <c r="M41" s="25">
        <v>0</v>
      </c>
      <c r="N41" s="25">
        <f t="shared" si="0"/>
        <v>5726000</v>
      </c>
      <c r="U41" s="15"/>
      <c r="V41" s="15"/>
      <c r="W41" s="15"/>
    </row>
    <row r="42" spans="3:23" ht="12.75">
      <c r="C42" s="17">
        <v>37</v>
      </c>
      <c r="D42" s="18" t="s">
        <v>1</v>
      </c>
      <c r="E42" s="25">
        <v>8487000</v>
      </c>
      <c r="F42" s="33">
        <v>1634000</v>
      </c>
      <c r="G42" s="25">
        <v>2442000</v>
      </c>
      <c r="H42" s="25">
        <v>0</v>
      </c>
      <c r="I42" s="25">
        <v>2239000</v>
      </c>
      <c r="J42" s="25">
        <v>89000</v>
      </c>
      <c r="K42" s="25">
        <v>0</v>
      </c>
      <c r="L42" s="25">
        <v>0</v>
      </c>
      <c r="M42" s="25">
        <v>0</v>
      </c>
      <c r="N42" s="25">
        <f t="shared" si="0"/>
        <v>14891000</v>
      </c>
      <c r="U42" s="15"/>
      <c r="V42" s="15"/>
      <c r="W42" s="15"/>
    </row>
    <row r="43" spans="3:14" ht="12.75">
      <c r="C43" s="17">
        <v>38</v>
      </c>
      <c r="D43" s="18" t="s">
        <v>48</v>
      </c>
      <c r="E43" s="25">
        <v>6784000</v>
      </c>
      <c r="F43" s="33">
        <v>1306000</v>
      </c>
      <c r="G43" s="25">
        <v>1838000</v>
      </c>
      <c r="H43" s="25">
        <v>0</v>
      </c>
      <c r="I43" s="25">
        <v>77000</v>
      </c>
      <c r="J43" s="25">
        <v>864000</v>
      </c>
      <c r="K43" s="25">
        <v>0</v>
      </c>
      <c r="L43" s="25">
        <v>0</v>
      </c>
      <c r="M43" s="25">
        <v>0</v>
      </c>
      <c r="N43" s="25">
        <f t="shared" si="0"/>
        <v>10869000</v>
      </c>
    </row>
    <row r="44" spans="3:14" ht="12.75">
      <c r="C44" s="17">
        <v>39</v>
      </c>
      <c r="D44" s="18" t="s">
        <v>49</v>
      </c>
      <c r="E44" s="25">
        <v>2010000</v>
      </c>
      <c r="F44" s="33">
        <v>387000</v>
      </c>
      <c r="G44" s="25">
        <v>1410000</v>
      </c>
      <c r="H44" s="25">
        <v>0</v>
      </c>
      <c r="I44" s="25">
        <v>30000</v>
      </c>
      <c r="J44" s="25">
        <v>187000</v>
      </c>
      <c r="K44" s="25">
        <v>0</v>
      </c>
      <c r="L44" s="25">
        <v>0</v>
      </c>
      <c r="M44" s="25">
        <v>0</v>
      </c>
      <c r="N44" s="25">
        <f t="shared" si="0"/>
        <v>4024000</v>
      </c>
    </row>
    <row r="45" spans="3:14" ht="12.75">
      <c r="C45" s="17">
        <v>40</v>
      </c>
      <c r="D45" s="18" t="s">
        <v>50</v>
      </c>
      <c r="E45" s="25">
        <v>41876000</v>
      </c>
      <c r="F45" s="33">
        <v>8064000</v>
      </c>
      <c r="G45" s="25">
        <v>8147000</v>
      </c>
      <c r="H45" s="25">
        <v>0</v>
      </c>
      <c r="I45" s="25">
        <v>193000</v>
      </c>
      <c r="J45" s="25">
        <v>3007000</v>
      </c>
      <c r="K45" s="25">
        <v>0</v>
      </c>
      <c r="L45" s="25">
        <v>0</v>
      </c>
      <c r="M45" s="25">
        <v>0</v>
      </c>
      <c r="N45" s="25">
        <f t="shared" si="0"/>
        <v>61287000</v>
      </c>
    </row>
    <row r="46" spans="3:21" ht="12.75">
      <c r="C46" s="17">
        <v>41</v>
      </c>
      <c r="D46" s="18" t="s">
        <v>51</v>
      </c>
      <c r="E46" s="25">
        <v>822333000</v>
      </c>
      <c r="F46" s="33">
        <v>158351000</v>
      </c>
      <c r="G46" s="25">
        <v>138182000</v>
      </c>
      <c r="H46" s="25">
        <v>0</v>
      </c>
      <c r="I46" s="25">
        <v>3969000</v>
      </c>
      <c r="J46" s="25">
        <v>2943440000</v>
      </c>
      <c r="K46" s="25">
        <v>0</v>
      </c>
      <c r="L46" s="25">
        <v>0</v>
      </c>
      <c r="M46" s="25">
        <v>0</v>
      </c>
      <c r="N46" s="25">
        <f t="shared" si="0"/>
        <v>4066275000</v>
      </c>
      <c r="U46" s="13"/>
    </row>
    <row r="47" spans="3:14" ht="12.75">
      <c r="C47" s="17">
        <v>42</v>
      </c>
      <c r="D47" s="18" t="s">
        <v>52</v>
      </c>
      <c r="E47" s="25">
        <v>725854000</v>
      </c>
      <c r="F47" s="33">
        <v>139773000</v>
      </c>
      <c r="G47" s="25">
        <v>442524000</v>
      </c>
      <c r="H47" s="25">
        <v>0</v>
      </c>
      <c r="I47" s="25">
        <v>2378000</v>
      </c>
      <c r="J47" s="25">
        <v>2464856000</v>
      </c>
      <c r="K47" s="25">
        <v>0</v>
      </c>
      <c r="L47" s="25">
        <v>0</v>
      </c>
      <c r="M47" s="25">
        <v>0</v>
      </c>
      <c r="N47" s="25">
        <f t="shared" si="0"/>
        <v>3775385000</v>
      </c>
    </row>
    <row r="48" spans="3:14" ht="12.75">
      <c r="C48" s="17">
        <v>43</v>
      </c>
      <c r="D48" s="18" t="s">
        <v>53</v>
      </c>
      <c r="E48" s="25">
        <v>184050000</v>
      </c>
      <c r="F48" s="33">
        <v>35441000</v>
      </c>
      <c r="G48" s="25">
        <v>13365000</v>
      </c>
      <c r="H48" s="25">
        <v>0</v>
      </c>
      <c r="I48" s="25">
        <v>994000</v>
      </c>
      <c r="J48" s="25">
        <v>61344000</v>
      </c>
      <c r="K48" s="25">
        <v>0</v>
      </c>
      <c r="L48" s="25">
        <v>0</v>
      </c>
      <c r="M48" s="25">
        <v>0</v>
      </c>
      <c r="N48" s="25">
        <f t="shared" si="0"/>
        <v>295194000</v>
      </c>
    </row>
    <row r="49" spans="3:14" ht="12.75">
      <c r="C49" s="17">
        <v>44</v>
      </c>
      <c r="D49" s="18" t="s">
        <v>54</v>
      </c>
      <c r="E49" s="25">
        <v>46050000</v>
      </c>
      <c r="F49" s="33">
        <v>8868000</v>
      </c>
      <c r="G49" s="25">
        <v>6007000</v>
      </c>
      <c r="H49" s="25">
        <v>0</v>
      </c>
      <c r="I49" s="25">
        <v>16118000</v>
      </c>
      <c r="J49" s="25">
        <v>28118000</v>
      </c>
      <c r="K49" s="25">
        <v>0</v>
      </c>
      <c r="L49" s="25">
        <v>0</v>
      </c>
      <c r="M49" s="25">
        <v>0</v>
      </c>
      <c r="N49" s="25">
        <f t="shared" si="0"/>
        <v>105161000</v>
      </c>
    </row>
    <row r="50" spans="3:14" ht="12.75">
      <c r="C50" s="17">
        <v>45</v>
      </c>
      <c r="D50" s="18" t="s">
        <v>55</v>
      </c>
      <c r="E50" s="25">
        <v>10879000</v>
      </c>
      <c r="F50" s="33">
        <v>2095000</v>
      </c>
      <c r="G50" s="25">
        <v>674000</v>
      </c>
      <c r="H50" s="25">
        <v>0</v>
      </c>
      <c r="I50" s="25">
        <v>350000</v>
      </c>
      <c r="J50" s="25">
        <v>16684000</v>
      </c>
      <c r="K50" s="25">
        <v>0</v>
      </c>
      <c r="L50" s="25">
        <v>0</v>
      </c>
      <c r="M50" s="25">
        <v>0</v>
      </c>
      <c r="N50" s="25">
        <f t="shared" si="0"/>
        <v>30682000</v>
      </c>
    </row>
    <row r="51" spans="3:14" ht="12.75">
      <c r="C51" s="17">
        <v>46</v>
      </c>
      <c r="D51" s="18" t="s">
        <v>56</v>
      </c>
      <c r="E51" s="25">
        <v>310316000</v>
      </c>
      <c r="F51" s="33">
        <v>59755000</v>
      </c>
      <c r="G51" s="25">
        <v>22697000</v>
      </c>
      <c r="H51" s="25">
        <v>0</v>
      </c>
      <c r="I51" s="25">
        <v>8738000</v>
      </c>
      <c r="J51" s="25">
        <v>17021000</v>
      </c>
      <c r="K51" s="25">
        <v>0</v>
      </c>
      <c r="L51" s="25">
        <v>0</v>
      </c>
      <c r="M51" s="25">
        <v>0</v>
      </c>
      <c r="N51" s="25">
        <f t="shared" si="0"/>
        <v>418527000</v>
      </c>
    </row>
    <row r="52" spans="3:14" ht="12.75">
      <c r="C52" s="17">
        <v>47</v>
      </c>
      <c r="D52" s="18" t="s">
        <v>57</v>
      </c>
      <c r="E52" s="25">
        <v>2213000</v>
      </c>
      <c r="F52" s="33">
        <v>426000</v>
      </c>
      <c r="G52" s="25">
        <v>915000</v>
      </c>
      <c r="H52" s="25">
        <v>0</v>
      </c>
      <c r="I52" s="25">
        <v>149000</v>
      </c>
      <c r="J52" s="25">
        <v>173000</v>
      </c>
      <c r="K52" s="25">
        <v>0</v>
      </c>
      <c r="L52" s="25">
        <v>0</v>
      </c>
      <c r="M52" s="25">
        <v>0</v>
      </c>
      <c r="N52" s="25">
        <f t="shared" si="0"/>
        <v>3876000</v>
      </c>
    </row>
    <row r="53" spans="3:14" ht="12.75">
      <c r="C53" s="17">
        <v>48</v>
      </c>
      <c r="D53" s="18" t="s">
        <v>58</v>
      </c>
      <c r="E53" s="25">
        <v>143309000</v>
      </c>
      <c r="F53" s="33">
        <v>27596000</v>
      </c>
      <c r="G53" s="25">
        <v>138601000</v>
      </c>
      <c r="H53" s="25">
        <v>0</v>
      </c>
      <c r="I53" s="25">
        <v>40710000</v>
      </c>
      <c r="J53" s="25">
        <v>92750000</v>
      </c>
      <c r="K53" s="25">
        <v>0</v>
      </c>
      <c r="L53" s="25">
        <v>0</v>
      </c>
      <c r="M53" s="25">
        <v>0</v>
      </c>
      <c r="N53" s="25">
        <f t="shared" si="0"/>
        <v>442966000</v>
      </c>
    </row>
    <row r="54" spans="3:14" ht="12.75">
      <c r="C54" s="17">
        <v>49</v>
      </c>
      <c r="D54" s="18" t="s">
        <v>59</v>
      </c>
      <c r="E54" s="25">
        <v>1417000</v>
      </c>
      <c r="F54" s="33">
        <v>273000</v>
      </c>
      <c r="G54" s="25">
        <v>812000</v>
      </c>
      <c r="H54" s="25">
        <v>0</v>
      </c>
      <c r="I54" s="25">
        <v>23000</v>
      </c>
      <c r="J54" s="25">
        <v>451000</v>
      </c>
      <c r="K54" s="25">
        <v>0</v>
      </c>
      <c r="L54" s="25">
        <v>0</v>
      </c>
      <c r="M54" s="25">
        <v>0</v>
      </c>
      <c r="N54" s="25">
        <f t="shared" si="0"/>
        <v>2976000</v>
      </c>
    </row>
    <row r="55" spans="3:14" ht="12.75">
      <c r="C55" s="17">
        <v>50</v>
      </c>
      <c r="D55" s="18" t="s">
        <v>60</v>
      </c>
      <c r="E55" s="25">
        <v>390000</v>
      </c>
      <c r="F55" s="33">
        <v>75000</v>
      </c>
      <c r="G55" s="25">
        <v>454000</v>
      </c>
      <c r="H55" s="25">
        <v>0</v>
      </c>
      <c r="I55" s="25">
        <v>6000</v>
      </c>
      <c r="J55" s="25">
        <v>94000</v>
      </c>
      <c r="K55" s="25">
        <v>0</v>
      </c>
      <c r="L55" s="25">
        <v>0</v>
      </c>
      <c r="M55" s="25">
        <v>0</v>
      </c>
      <c r="N55" s="25">
        <f t="shared" si="0"/>
        <v>1019000</v>
      </c>
    </row>
    <row r="56" spans="3:14" ht="12.75">
      <c r="C56" s="17">
        <v>51</v>
      </c>
      <c r="D56" s="18" t="s">
        <v>61</v>
      </c>
      <c r="E56" s="25">
        <v>179000</v>
      </c>
      <c r="F56" s="33">
        <v>34000</v>
      </c>
      <c r="G56" s="25">
        <v>32000</v>
      </c>
      <c r="H56" s="25">
        <v>0</v>
      </c>
      <c r="I56" s="25">
        <v>30940608000</v>
      </c>
      <c r="J56" s="25">
        <v>43000</v>
      </c>
      <c r="K56" s="25">
        <v>26625000</v>
      </c>
      <c r="L56" s="25">
        <v>0</v>
      </c>
      <c r="M56" s="25">
        <v>0</v>
      </c>
      <c r="N56" s="25">
        <f t="shared" si="0"/>
        <v>30967521000</v>
      </c>
    </row>
    <row r="57" spans="3:14" ht="12.75">
      <c r="C57" s="17">
        <v>52</v>
      </c>
      <c r="D57" s="18" t="s">
        <v>62</v>
      </c>
      <c r="E57" s="25">
        <v>9884000</v>
      </c>
      <c r="F57" s="33">
        <v>1903000</v>
      </c>
      <c r="G57" s="25">
        <v>34913000</v>
      </c>
      <c r="H57" s="25">
        <v>0</v>
      </c>
      <c r="I57" s="25">
        <v>60000</v>
      </c>
      <c r="J57" s="25">
        <v>192000</v>
      </c>
      <c r="K57" s="25">
        <v>0</v>
      </c>
      <c r="L57" s="25">
        <v>0</v>
      </c>
      <c r="M57" s="25">
        <v>0</v>
      </c>
      <c r="N57" s="25">
        <f t="shared" si="0"/>
        <v>46952000</v>
      </c>
    </row>
    <row r="58" spans="3:14" ht="12.75">
      <c r="C58" s="17">
        <v>53</v>
      </c>
      <c r="D58" s="20" t="s">
        <v>63</v>
      </c>
      <c r="E58" s="25">
        <v>2296000</v>
      </c>
      <c r="F58" s="33">
        <v>442000</v>
      </c>
      <c r="G58" s="25">
        <v>87332000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f t="shared" si="0"/>
        <v>90070000</v>
      </c>
    </row>
    <row r="59" spans="3:14" ht="12.75">
      <c r="C59" s="17">
        <v>54</v>
      </c>
      <c r="D59" s="20" t="s">
        <v>64</v>
      </c>
      <c r="E59" s="25">
        <v>3381000</v>
      </c>
      <c r="F59" s="33">
        <v>651000</v>
      </c>
      <c r="G59" s="25">
        <v>2304000</v>
      </c>
      <c r="H59" s="25">
        <v>0</v>
      </c>
      <c r="I59" s="25">
        <v>29000</v>
      </c>
      <c r="J59" s="25">
        <v>0</v>
      </c>
      <c r="K59" s="25">
        <v>0</v>
      </c>
      <c r="L59" s="25">
        <v>0</v>
      </c>
      <c r="M59" s="25">
        <v>0</v>
      </c>
      <c r="N59" s="25">
        <f t="shared" si="0"/>
        <v>6365000</v>
      </c>
    </row>
    <row r="60" spans="3:14" ht="12.75">
      <c r="C60" s="17">
        <v>55</v>
      </c>
      <c r="D60" s="20" t="s">
        <v>167</v>
      </c>
      <c r="E60" s="25">
        <v>793640000</v>
      </c>
      <c r="F60" s="33">
        <v>152826000</v>
      </c>
      <c r="G60" s="25">
        <v>121902000</v>
      </c>
      <c r="H60" s="25">
        <v>0</v>
      </c>
      <c r="I60" s="25">
        <v>0</v>
      </c>
      <c r="J60" s="25">
        <v>41243000</v>
      </c>
      <c r="K60" s="25">
        <v>1694000</v>
      </c>
      <c r="L60" s="25">
        <v>0</v>
      </c>
      <c r="M60" s="25">
        <v>0</v>
      </c>
      <c r="N60" s="25">
        <f t="shared" si="0"/>
        <v>1111305000</v>
      </c>
    </row>
    <row r="61" spans="3:21" s="8" customFormat="1" ht="24" customHeight="1">
      <c r="C61" s="37" t="s">
        <v>164</v>
      </c>
      <c r="D61" s="38"/>
      <c r="E61" s="26">
        <f>SUM(E6:E60)</f>
        <v>34735633000</v>
      </c>
      <c r="F61" s="26">
        <f aca="true" t="shared" si="1" ref="F61:N61">SUM(F6:F60)</f>
        <v>6688802000</v>
      </c>
      <c r="G61" s="26">
        <f t="shared" si="1"/>
        <v>11581954000</v>
      </c>
      <c r="H61" s="26">
        <f t="shared" si="1"/>
        <v>41132000000</v>
      </c>
      <c r="I61" s="26">
        <f t="shared" si="1"/>
        <v>42518556000</v>
      </c>
      <c r="J61" s="26">
        <f t="shared" si="1"/>
        <v>9977564000</v>
      </c>
      <c r="K61" s="26">
        <f t="shared" si="1"/>
        <v>930451000</v>
      </c>
      <c r="L61" s="26">
        <f t="shared" si="1"/>
        <v>2411470000</v>
      </c>
      <c r="M61" s="26">
        <f t="shared" si="1"/>
        <v>1228000000</v>
      </c>
      <c r="N61" s="26">
        <f t="shared" si="1"/>
        <v>151204430000</v>
      </c>
      <c r="T61" s="21"/>
      <c r="U61" s="21"/>
    </row>
    <row r="63" spans="3:14" ht="12.75">
      <c r="C63" s="34" t="s">
        <v>176</v>
      </c>
      <c r="D63" s="28"/>
      <c r="F63" s="13"/>
      <c r="G63" s="13"/>
      <c r="H63" s="13"/>
      <c r="I63" s="13"/>
      <c r="J63" s="13"/>
      <c r="K63" s="13"/>
      <c r="L63" s="13"/>
      <c r="M63" s="13"/>
      <c r="N63" s="13"/>
    </row>
    <row r="64" ht="12.75">
      <c r="N64" s="13"/>
    </row>
  </sheetData>
  <sheetProtection/>
  <mergeCells count="3">
    <mergeCell ref="C3:N3"/>
    <mergeCell ref="C61:D61"/>
    <mergeCell ref="C5:D5"/>
  </mergeCells>
  <printOptions horizontalCentered="1" verticalCentered="1"/>
  <pageMargins left="0.23" right="0.16" top="0.26" bottom="0.48" header="0.18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30"/>
  <sheetViews>
    <sheetView zoomScalePageLayoutView="0" workbookViewId="0" topLeftCell="C1">
      <selection activeCell="F5" sqref="F5"/>
    </sheetView>
  </sheetViews>
  <sheetFormatPr defaultColWidth="9.00390625" defaultRowHeight="12.75"/>
  <cols>
    <col min="1" max="2" width="9.125" style="10" customWidth="1"/>
    <col min="3" max="3" width="5.00390625" style="11" customWidth="1"/>
    <col min="4" max="4" width="50.375" style="10" bestFit="1" customWidth="1"/>
    <col min="5" max="5" width="11.125" style="13" customWidth="1"/>
    <col min="6" max="6" width="14.00390625" style="10" bestFit="1" customWidth="1"/>
    <col min="7" max="7" width="12.25390625" style="10" bestFit="1" customWidth="1"/>
    <col min="8" max="8" width="12.375" style="10" bestFit="1" customWidth="1"/>
    <col min="9" max="9" width="11.00390625" style="10" bestFit="1" customWidth="1"/>
    <col min="10" max="10" width="9.375" style="10" bestFit="1" customWidth="1"/>
    <col min="11" max="11" width="11.375" style="10" bestFit="1" customWidth="1"/>
    <col min="12" max="12" width="10.125" style="10" bestFit="1" customWidth="1"/>
    <col min="13" max="13" width="9.375" style="10" bestFit="1" customWidth="1"/>
    <col min="14" max="14" width="10.875" style="10" bestFit="1" customWidth="1"/>
    <col min="15" max="15" width="9.125" style="10" customWidth="1"/>
    <col min="16" max="16" width="11.75390625" style="10" bestFit="1" customWidth="1"/>
    <col min="17" max="17" width="11.75390625" style="10" customWidth="1"/>
    <col min="18" max="18" width="10.875" style="10" bestFit="1" customWidth="1"/>
    <col min="19" max="19" width="10.875" style="10" customWidth="1"/>
    <col min="20" max="20" width="11.75390625" style="10" bestFit="1" customWidth="1"/>
    <col min="21" max="21" width="10.875" style="10" bestFit="1" customWidth="1"/>
    <col min="22" max="16384" width="9.125" style="10" customWidth="1"/>
  </cols>
  <sheetData>
    <row r="2" ht="12.75">
      <c r="D2" s="14"/>
    </row>
    <row r="3" spans="3:14" ht="53.25" customHeight="1">
      <c r="C3" s="35" t="s">
        <v>175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2.75">
      <c r="C4" s="29"/>
      <c r="D4" s="29"/>
      <c r="E4" s="29"/>
      <c r="F4" s="29"/>
      <c r="G4" s="29"/>
      <c r="H4" s="29"/>
      <c r="I4" s="29"/>
      <c r="J4" s="29"/>
      <c r="K4" s="29"/>
      <c r="L4" s="29"/>
      <c r="M4" s="22"/>
      <c r="N4" s="32" t="s">
        <v>2</v>
      </c>
    </row>
    <row r="5" spans="3:14" s="2" customFormat="1" ht="57.75" customHeight="1">
      <c r="C5" s="37" t="s">
        <v>0</v>
      </c>
      <c r="D5" s="38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165</v>
      </c>
    </row>
    <row r="6" spans="3:14" s="1" customFormat="1" ht="12.75">
      <c r="C6" s="9">
        <v>1</v>
      </c>
      <c r="D6" s="3" t="s">
        <v>65</v>
      </c>
      <c r="E6" s="27">
        <v>5398000</v>
      </c>
      <c r="F6" s="27">
        <v>1039000</v>
      </c>
      <c r="G6" s="27">
        <v>3813000</v>
      </c>
      <c r="H6" s="27">
        <v>0</v>
      </c>
      <c r="I6" s="27">
        <v>14409000</v>
      </c>
      <c r="J6" s="27">
        <v>976000</v>
      </c>
      <c r="K6" s="27">
        <v>0</v>
      </c>
      <c r="L6" s="27">
        <v>0</v>
      </c>
      <c r="M6" s="27">
        <v>0</v>
      </c>
      <c r="N6" s="27">
        <f>SUM(E6:M6)</f>
        <v>25635000</v>
      </c>
    </row>
    <row r="7" spans="3:14" s="1" customFormat="1" ht="12.75">
      <c r="C7" s="9">
        <v>2</v>
      </c>
      <c r="D7" s="3" t="s">
        <v>66</v>
      </c>
      <c r="E7" s="27">
        <v>171431000</v>
      </c>
      <c r="F7" s="27">
        <v>33011000</v>
      </c>
      <c r="G7" s="27">
        <v>19148000</v>
      </c>
      <c r="H7" s="27">
        <v>0</v>
      </c>
      <c r="I7" s="27">
        <v>48760000</v>
      </c>
      <c r="J7" s="27">
        <v>42080000</v>
      </c>
      <c r="K7" s="27">
        <v>0</v>
      </c>
      <c r="L7" s="27">
        <v>0</v>
      </c>
      <c r="M7" s="27">
        <v>0</v>
      </c>
      <c r="N7" s="27">
        <f aca="true" t="shared" si="0" ref="N7:N70">SUM(E7:M7)</f>
        <v>314430000</v>
      </c>
    </row>
    <row r="8" spans="3:14" s="1" customFormat="1" ht="12.75">
      <c r="C8" s="9">
        <v>3</v>
      </c>
      <c r="D8" s="3" t="s">
        <v>67</v>
      </c>
      <c r="E8" s="27">
        <v>87795000</v>
      </c>
      <c r="F8" s="27">
        <v>16906000</v>
      </c>
      <c r="G8" s="27">
        <v>19739000</v>
      </c>
      <c r="H8" s="27">
        <v>0</v>
      </c>
      <c r="I8" s="27">
        <v>38681000</v>
      </c>
      <c r="J8" s="27">
        <v>29751000</v>
      </c>
      <c r="K8" s="27">
        <v>0</v>
      </c>
      <c r="L8" s="27">
        <v>0</v>
      </c>
      <c r="M8" s="27">
        <v>0</v>
      </c>
      <c r="N8" s="27">
        <f t="shared" si="0"/>
        <v>192872000</v>
      </c>
    </row>
    <row r="9" spans="3:14" s="1" customFormat="1" ht="12.75">
      <c r="C9" s="9">
        <v>4</v>
      </c>
      <c r="D9" s="3" t="s">
        <v>68</v>
      </c>
      <c r="E9" s="27">
        <v>148775000</v>
      </c>
      <c r="F9" s="27">
        <v>28649000</v>
      </c>
      <c r="G9" s="27">
        <v>27644000</v>
      </c>
      <c r="H9" s="27">
        <v>0</v>
      </c>
      <c r="I9" s="27">
        <v>42904000</v>
      </c>
      <c r="J9" s="27">
        <v>19282000</v>
      </c>
      <c r="K9" s="27">
        <v>0</v>
      </c>
      <c r="L9" s="27">
        <v>0</v>
      </c>
      <c r="M9" s="27">
        <v>0</v>
      </c>
      <c r="N9" s="27">
        <f t="shared" si="0"/>
        <v>267254000</v>
      </c>
    </row>
    <row r="10" spans="3:14" s="1" customFormat="1" ht="12.75">
      <c r="C10" s="9">
        <v>5</v>
      </c>
      <c r="D10" s="3" t="s">
        <v>69</v>
      </c>
      <c r="E10" s="27">
        <v>137525000</v>
      </c>
      <c r="F10" s="27">
        <v>26482000</v>
      </c>
      <c r="G10" s="27">
        <v>17288000</v>
      </c>
      <c r="H10" s="27">
        <v>0</v>
      </c>
      <c r="I10" s="27">
        <v>51568000</v>
      </c>
      <c r="J10" s="27">
        <v>17984000</v>
      </c>
      <c r="K10" s="27">
        <v>0</v>
      </c>
      <c r="L10" s="27">
        <v>0</v>
      </c>
      <c r="M10" s="27">
        <v>0</v>
      </c>
      <c r="N10" s="27">
        <f t="shared" si="0"/>
        <v>250847000</v>
      </c>
    </row>
    <row r="11" spans="3:14" s="1" customFormat="1" ht="12.75">
      <c r="C11" s="9">
        <v>6</v>
      </c>
      <c r="D11" s="3" t="s">
        <v>70</v>
      </c>
      <c r="E11" s="27">
        <v>221398000</v>
      </c>
      <c r="F11" s="27">
        <v>42633000</v>
      </c>
      <c r="G11" s="27">
        <v>24118000</v>
      </c>
      <c r="H11" s="27">
        <v>0</v>
      </c>
      <c r="I11" s="27">
        <v>59673000</v>
      </c>
      <c r="J11" s="27">
        <v>17792000</v>
      </c>
      <c r="K11" s="27">
        <v>0</v>
      </c>
      <c r="L11" s="27">
        <v>0</v>
      </c>
      <c r="M11" s="27">
        <v>0</v>
      </c>
      <c r="N11" s="27">
        <f t="shared" si="0"/>
        <v>365614000</v>
      </c>
    </row>
    <row r="12" spans="3:14" s="1" customFormat="1" ht="12.75">
      <c r="C12" s="9">
        <v>7</v>
      </c>
      <c r="D12" s="3" t="s">
        <v>71</v>
      </c>
      <c r="E12" s="27">
        <v>70786000</v>
      </c>
      <c r="F12" s="27">
        <v>13631000</v>
      </c>
      <c r="G12" s="27">
        <v>15189000</v>
      </c>
      <c r="H12" s="27">
        <v>0</v>
      </c>
      <c r="I12" s="27">
        <v>15227000</v>
      </c>
      <c r="J12" s="27">
        <v>32841000</v>
      </c>
      <c r="K12" s="27">
        <v>0</v>
      </c>
      <c r="L12" s="27">
        <v>0</v>
      </c>
      <c r="M12" s="27">
        <v>0</v>
      </c>
      <c r="N12" s="27">
        <f t="shared" si="0"/>
        <v>147674000</v>
      </c>
    </row>
    <row r="13" spans="3:14" s="1" customFormat="1" ht="12.75">
      <c r="C13" s="9">
        <v>8</v>
      </c>
      <c r="D13" s="3" t="s">
        <v>72</v>
      </c>
      <c r="E13" s="27">
        <v>34138000</v>
      </c>
      <c r="F13" s="27">
        <v>6574000</v>
      </c>
      <c r="G13" s="27">
        <v>9197000</v>
      </c>
      <c r="H13" s="27">
        <v>0</v>
      </c>
      <c r="I13" s="27">
        <v>18636000</v>
      </c>
      <c r="J13" s="27">
        <v>15856000</v>
      </c>
      <c r="K13" s="27">
        <v>0</v>
      </c>
      <c r="L13" s="27">
        <v>0</v>
      </c>
      <c r="M13" s="27">
        <v>0</v>
      </c>
      <c r="N13" s="27">
        <f t="shared" si="0"/>
        <v>84401000</v>
      </c>
    </row>
    <row r="14" spans="3:14" s="1" customFormat="1" ht="12.75">
      <c r="C14" s="9">
        <v>9</v>
      </c>
      <c r="D14" s="3" t="s">
        <v>73</v>
      </c>
      <c r="E14" s="27">
        <v>85950000</v>
      </c>
      <c r="F14" s="27">
        <v>16551000</v>
      </c>
      <c r="G14" s="27">
        <v>9276000</v>
      </c>
      <c r="H14" s="27">
        <v>0</v>
      </c>
      <c r="I14" s="27">
        <v>44474000</v>
      </c>
      <c r="J14" s="27">
        <v>24663000</v>
      </c>
      <c r="K14" s="27">
        <v>0</v>
      </c>
      <c r="L14" s="27">
        <v>0</v>
      </c>
      <c r="M14" s="27">
        <v>0</v>
      </c>
      <c r="N14" s="27">
        <f t="shared" si="0"/>
        <v>180914000</v>
      </c>
    </row>
    <row r="15" spans="3:14" s="1" customFormat="1" ht="12.75">
      <c r="C15" s="9">
        <v>10</v>
      </c>
      <c r="D15" s="3" t="s">
        <v>74</v>
      </c>
      <c r="E15" s="27">
        <v>39571000</v>
      </c>
      <c r="F15" s="27">
        <v>7620000</v>
      </c>
      <c r="G15" s="27">
        <v>7105000</v>
      </c>
      <c r="H15" s="27">
        <v>0</v>
      </c>
      <c r="I15" s="27">
        <v>18418000</v>
      </c>
      <c r="J15" s="27">
        <v>15751000</v>
      </c>
      <c r="K15" s="27">
        <v>0</v>
      </c>
      <c r="L15" s="27">
        <v>0</v>
      </c>
      <c r="M15" s="27">
        <v>0</v>
      </c>
      <c r="N15" s="27">
        <f t="shared" si="0"/>
        <v>88465000</v>
      </c>
    </row>
    <row r="16" spans="3:14" s="1" customFormat="1" ht="12.75">
      <c r="C16" s="9">
        <v>11</v>
      </c>
      <c r="D16" s="3" t="s">
        <v>75</v>
      </c>
      <c r="E16" s="27">
        <v>19589000</v>
      </c>
      <c r="F16" s="27">
        <v>3772000</v>
      </c>
      <c r="G16" s="27">
        <v>2774000</v>
      </c>
      <c r="H16" s="27">
        <v>0</v>
      </c>
      <c r="I16" s="27">
        <v>3906000</v>
      </c>
      <c r="J16" s="27">
        <v>9936000</v>
      </c>
      <c r="K16" s="27">
        <v>0</v>
      </c>
      <c r="L16" s="27">
        <v>0</v>
      </c>
      <c r="M16" s="27">
        <v>0</v>
      </c>
      <c r="N16" s="27">
        <f t="shared" si="0"/>
        <v>39977000</v>
      </c>
    </row>
    <row r="17" spans="3:14" s="1" customFormat="1" ht="12.75">
      <c r="C17" s="9">
        <v>12</v>
      </c>
      <c r="D17" s="3" t="s">
        <v>76</v>
      </c>
      <c r="E17" s="27">
        <v>127955000</v>
      </c>
      <c r="F17" s="27">
        <v>24639000</v>
      </c>
      <c r="G17" s="27">
        <v>11631000</v>
      </c>
      <c r="H17" s="27">
        <v>0</v>
      </c>
      <c r="I17" s="27">
        <v>39750000</v>
      </c>
      <c r="J17" s="27">
        <v>22738000</v>
      </c>
      <c r="K17" s="27">
        <v>0</v>
      </c>
      <c r="L17" s="27">
        <v>0</v>
      </c>
      <c r="M17" s="27">
        <v>0</v>
      </c>
      <c r="N17" s="27">
        <f t="shared" si="0"/>
        <v>226713000</v>
      </c>
    </row>
    <row r="18" spans="3:14" s="1" customFormat="1" ht="12.75">
      <c r="C18" s="9">
        <v>13</v>
      </c>
      <c r="D18" s="3" t="s">
        <v>77</v>
      </c>
      <c r="E18" s="27">
        <v>104946000</v>
      </c>
      <c r="F18" s="27">
        <v>20209000</v>
      </c>
      <c r="G18" s="27">
        <v>8057000</v>
      </c>
      <c r="H18" s="27">
        <v>0</v>
      </c>
      <c r="I18" s="27">
        <v>43039000</v>
      </c>
      <c r="J18" s="27">
        <v>26715000</v>
      </c>
      <c r="K18" s="27">
        <v>0</v>
      </c>
      <c r="L18" s="27">
        <v>0</v>
      </c>
      <c r="M18" s="27">
        <v>0</v>
      </c>
      <c r="N18" s="27">
        <f t="shared" si="0"/>
        <v>202966000</v>
      </c>
    </row>
    <row r="19" spans="3:14" s="1" customFormat="1" ht="12.75">
      <c r="C19" s="9">
        <v>14</v>
      </c>
      <c r="D19" s="3" t="s">
        <v>78</v>
      </c>
      <c r="E19" s="27">
        <v>49087000</v>
      </c>
      <c r="F19" s="27">
        <v>9452000</v>
      </c>
      <c r="G19" s="27">
        <v>4037000</v>
      </c>
      <c r="H19" s="27">
        <v>0</v>
      </c>
      <c r="I19" s="27">
        <v>17594000</v>
      </c>
      <c r="J19" s="27">
        <v>10630000</v>
      </c>
      <c r="K19" s="27">
        <v>0</v>
      </c>
      <c r="L19" s="27">
        <v>0</v>
      </c>
      <c r="M19" s="27">
        <v>0</v>
      </c>
      <c r="N19" s="27">
        <f t="shared" si="0"/>
        <v>90800000</v>
      </c>
    </row>
    <row r="20" spans="3:14" s="1" customFormat="1" ht="12.75">
      <c r="C20" s="9">
        <v>15</v>
      </c>
      <c r="D20" s="3" t="s">
        <v>79</v>
      </c>
      <c r="E20" s="27">
        <v>69797000</v>
      </c>
      <c r="F20" s="27">
        <v>13440000</v>
      </c>
      <c r="G20" s="27">
        <v>10138000</v>
      </c>
      <c r="H20" s="27">
        <v>0</v>
      </c>
      <c r="I20" s="27">
        <v>40485000</v>
      </c>
      <c r="J20" s="27">
        <v>11994000</v>
      </c>
      <c r="K20" s="27">
        <v>0</v>
      </c>
      <c r="L20" s="27">
        <v>0</v>
      </c>
      <c r="M20" s="27">
        <v>0</v>
      </c>
      <c r="N20" s="27">
        <f t="shared" si="0"/>
        <v>145854000</v>
      </c>
    </row>
    <row r="21" spans="3:14" s="1" customFormat="1" ht="12.75">
      <c r="C21" s="9">
        <v>16</v>
      </c>
      <c r="D21" s="3" t="s">
        <v>80</v>
      </c>
      <c r="E21" s="27">
        <v>66443000</v>
      </c>
      <c r="F21" s="27">
        <v>12794000</v>
      </c>
      <c r="G21" s="27">
        <v>9449000</v>
      </c>
      <c r="H21" s="27">
        <v>0</v>
      </c>
      <c r="I21" s="27">
        <v>95589000</v>
      </c>
      <c r="J21" s="27">
        <v>7667000</v>
      </c>
      <c r="K21" s="27">
        <v>0</v>
      </c>
      <c r="L21" s="27">
        <v>0</v>
      </c>
      <c r="M21" s="27">
        <v>0</v>
      </c>
      <c r="N21" s="27">
        <f t="shared" si="0"/>
        <v>191942000</v>
      </c>
    </row>
    <row r="22" spans="3:14" s="1" customFormat="1" ht="12.75">
      <c r="C22" s="9">
        <v>17</v>
      </c>
      <c r="D22" s="3" t="s">
        <v>81</v>
      </c>
      <c r="E22" s="27">
        <v>88795000</v>
      </c>
      <c r="F22" s="27">
        <v>17099000</v>
      </c>
      <c r="G22" s="27">
        <v>9407000</v>
      </c>
      <c r="H22" s="27">
        <v>0</v>
      </c>
      <c r="I22" s="27">
        <v>43964000</v>
      </c>
      <c r="J22" s="27">
        <v>11310000</v>
      </c>
      <c r="K22" s="27">
        <v>0</v>
      </c>
      <c r="L22" s="27">
        <v>0</v>
      </c>
      <c r="M22" s="27">
        <v>0</v>
      </c>
      <c r="N22" s="27">
        <f t="shared" si="0"/>
        <v>170575000</v>
      </c>
    </row>
    <row r="23" spans="3:14" s="1" customFormat="1" ht="12.75">
      <c r="C23" s="9">
        <v>18</v>
      </c>
      <c r="D23" s="3" t="s">
        <v>82</v>
      </c>
      <c r="E23" s="27">
        <v>52683000</v>
      </c>
      <c r="F23" s="27">
        <v>10145000</v>
      </c>
      <c r="G23" s="27">
        <v>4101000</v>
      </c>
      <c r="H23" s="27">
        <v>0</v>
      </c>
      <c r="I23" s="27">
        <v>17767000</v>
      </c>
      <c r="J23" s="27">
        <v>14915000</v>
      </c>
      <c r="K23" s="27">
        <v>0</v>
      </c>
      <c r="L23" s="27">
        <v>0</v>
      </c>
      <c r="M23" s="27">
        <v>0</v>
      </c>
      <c r="N23" s="27">
        <f t="shared" si="0"/>
        <v>99611000</v>
      </c>
    </row>
    <row r="24" spans="3:14" s="1" customFormat="1" ht="12.75">
      <c r="C24" s="9">
        <v>19</v>
      </c>
      <c r="D24" s="3" t="s">
        <v>83</v>
      </c>
      <c r="E24" s="27">
        <v>56270000</v>
      </c>
      <c r="F24" s="27">
        <v>10836000</v>
      </c>
      <c r="G24" s="27">
        <v>6429000</v>
      </c>
      <c r="H24" s="27">
        <v>0</v>
      </c>
      <c r="I24" s="27">
        <v>19869000</v>
      </c>
      <c r="J24" s="27">
        <v>9705000</v>
      </c>
      <c r="K24" s="27">
        <v>0</v>
      </c>
      <c r="L24" s="27">
        <v>0</v>
      </c>
      <c r="M24" s="27">
        <v>0</v>
      </c>
      <c r="N24" s="27">
        <f t="shared" si="0"/>
        <v>103109000</v>
      </c>
    </row>
    <row r="25" spans="3:14" s="1" customFormat="1" ht="12.75">
      <c r="C25" s="9">
        <v>20</v>
      </c>
      <c r="D25" s="3" t="s">
        <v>84</v>
      </c>
      <c r="E25" s="27">
        <v>45090000</v>
      </c>
      <c r="F25" s="27">
        <v>8683000</v>
      </c>
      <c r="G25" s="27">
        <v>5379000</v>
      </c>
      <c r="H25" s="27">
        <v>0</v>
      </c>
      <c r="I25" s="27">
        <v>14411000</v>
      </c>
      <c r="J25" s="27">
        <v>9902000</v>
      </c>
      <c r="K25" s="27">
        <v>0</v>
      </c>
      <c r="L25" s="27">
        <v>0</v>
      </c>
      <c r="M25" s="27">
        <v>0</v>
      </c>
      <c r="N25" s="27">
        <f t="shared" si="0"/>
        <v>83465000</v>
      </c>
    </row>
    <row r="26" spans="3:14" s="1" customFormat="1" ht="12.75">
      <c r="C26" s="9">
        <v>21</v>
      </c>
      <c r="D26" s="3" t="s">
        <v>85</v>
      </c>
      <c r="E26" s="27">
        <v>87294000</v>
      </c>
      <c r="F26" s="27">
        <v>16810000</v>
      </c>
      <c r="G26" s="27">
        <v>11189000</v>
      </c>
      <c r="H26" s="27">
        <v>0</v>
      </c>
      <c r="I26" s="27">
        <v>26392000</v>
      </c>
      <c r="J26" s="27">
        <v>9789000</v>
      </c>
      <c r="K26" s="27">
        <v>0</v>
      </c>
      <c r="L26" s="27">
        <v>0</v>
      </c>
      <c r="M26" s="27">
        <v>0</v>
      </c>
      <c r="N26" s="27">
        <f t="shared" si="0"/>
        <v>151474000</v>
      </c>
    </row>
    <row r="27" spans="3:14" s="1" customFormat="1" ht="12.75">
      <c r="C27" s="9">
        <v>22</v>
      </c>
      <c r="D27" s="3" t="s">
        <v>86</v>
      </c>
      <c r="E27" s="27">
        <v>64076000</v>
      </c>
      <c r="F27" s="27">
        <v>12339000</v>
      </c>
      <c r="G27" s="27">
        <v>5788000</v>
      </c>
      <c r="H27" s="27">
        <v>0</v>
      </c>
      <c r="I27" s="27">
        <v>25550000</v>
      </c>
      <c r="J27" s="27">
        <v>15346000</v>
      </c>
      <c r="K27" s="27">
        <v>0</v>
      </c>
      <c r="L27" s="27">
        <v>0</v>
      </c>
      <c r="M27" s="27">
        <v>0</v>
      </c>
      <c r="N27" s="27">
        <f t="shared" si="0"/>
        <v>123099000</v>
      </c>
    </row>
    <row r="28" spans="3:14" s="1" customFormat="1" ht="12.75">
      <c r="C28" s="9">
        <v>23</v>
      </c>
      <c r="D28" s="3" t="s">
        <v>87</v>
      </c>
      <c r="E28" s="27">
        <v>64585000</v>
      </c>
      <c r="F28" s="27">
        <v>12437000</v>
      </c>
      <c r="G28" s="27">
        <v>7255000</v>
      </c>
      <c r="H28" s="27">
        <v>0</v>
      </c>
      <c r="I28" s="27">
        <v>29615000</v>
      </c>
      <c r="J28" s="27">
        <v>10421000</v>
      </c>
      <c r="K28" s="27">
        <v>0</v>
      </c>
      <c r="L28" s="27">
        <v>0</v>
      </c>
      <c r="M28" s="27">
        <v>0</v>
      </c>
      <c r="N28" s="27">
        <f t="shared" si="0"/>
        <v>124313000</v>
      </c>
    </row>
    <row r="29" spans="3:14" s="1" customFormat="1" ht="12.75">
      <c r="C29" s="9">
        <v>24</v>
      </c>
      <c r="D29" s="3" t="s">
        <v>88</v>
      </c>
      <c r="E29" s="27">
        <v>95803000</v>
      </c>
      <c r="F29" s="27">
        <v>18448000</v>
      </c>
      <c r="G29" s="27">
        <v>20738000</v>
      </c>
      <c r="H29" s="27">
        <v>0</v>
      </c>
      <c r="I29" s="27">
        <v>39329000</v>
      </c>
      <c r="J29" s="27">
        <v>23796000</v>
      </c>
      <c r="K29" s="27">
        <v>0</v>
      </c>
      <c r="L29" s="27">
        <v>0</v>
      </c>
      <c r="M29" s="27">
        <v>0</v>
      </c>
      <c r="N29" s="27">
        <f t="shared" si="0"/>
        <v>198114000</v>
      </c>
    </row>
    <row r="30" spans="3:14" s="1" customFormat="1" ht="12.75">
      <c r="C30" s="9">
        <v>25</v>
      </c>
      <c r="D30" s="3" t="s">
        <v>89</v>
      </c>
      <c r="E30" s="27">
        <v>39978000</v>
      </c>
      <c r="F30" s="27">
        <v>7698000</v>
      </c>
      <c r="G30" s="27">
        <v>9076000</v>
      </c>
      <c r="H30" s="27">
        <v>0</v>
      </c>
      <c r="I30" s="27">
        <v>15061000</v>
      </c>
      <c r="J30" s="27">
        <v>20985000</v>
      </c>
      <c r="K30" s="27">
        <v>0</v>
      </c>
      <c r="L30" s="27">
        <v>0</v>
      </c>
      <c r="M30" s="27">
        <v>0</v>
      </c>
      <c r="N30" s="27">
        <f t="shared" si="0"/>
        <v>92798000</v>
      </c>
    </row>
    <row r="31" spans="3:14" s="1" customFormat="1" ht="12.75">
      <c r="C31" s="9">
        <v>26</v>
      </c>
      <c r="D31" s="3" t="s">
        <v>90</v>
      </c>
      <c r="E31" s="27">
        <v>51524000</v>
      </c>
      <c r="F31" s="27">
        <v>9922000</v>
      </c>
      <c r="G31" s="27">
        <v>6255000</v>
      </c>
      <c r="H31" s="27">
        <v>0</v>
      </c>
      <c r="I31" s="27">
        <v>14765000</v>
      </c>
      <c r="J31" s="27">
        <v>11492000</v>
      </c>
      <c r="K31" s="27">
        <v>0</v>
      </c>
      <c r="L31" s="27">
        <v>0</v>
      </c>
      <c r="M31" s="27">
        <v>0</v>
      </c>
      <c r="N31" s="27">
        <f t="shared" si="0"/>
        <v>93958000</v>
      </c>
    </row>
    <row r="32" spans="3:14" s="1" customFormat="1" ht="12.75">
      <c r="C32" s="9">
        <v>27</v>
      </c>
      <c r="D32" s="3" t="s">
        <v>91</v>
      </c>
      <c r="E32" s="27">
        <v>51193000</v>
      </c>
      <c r="F32" s="27">
        <v>9858000</v>
      </c>
      <c r="G32" s="27">
        <v>6654000</v>
      </c>
      <c r="H32" s="27">
        <v>0</v>
      </c>
      <c r="I32" s="27">
        <v>13546000</v>
      </c>
      <c r="J32" s="27">
        <v>21849000</v>
      </c>
      <c r="K32" s="27">
        <v>0</v>
      </c>
      <c r="L32" s="27">
        <v>0</v>
      </c>
      <c r="M32" s="27">
        <v>0</v>
      </c>
      <c r="N32" s="27">
        <f t="shared" si="0"/>
        <v>103100000</v>
      </c>
    </row>
    <row r="33" spans="3:14" s="1" customFormat="1" ht="12.75">
      <c r="C33" s="9">
        <v>28</v>
      </c>
      <c r="D33" s="3" t="s">
        <v>92</v>
      </c>
      <c r="E33" s="27">
        <v>49346000</v>
      </c>
      <c r="F33" s="27">
        <v>9502000</v>
      </c>
      <c r="G33" s="27">
        <v>5931000</v>
      </c>
      <c r="H33" s="27">
        <v>0</v>
      </c>
      <c r="I33" s="27">
        <v>11073000</v>
      </c>
      <c r="J33" s="27">
        <v>18782000</v>
      </c>
      <c r="K33" s="27">
        <v>0</v>
      </c>
      <c r="L33" s="27">
        <v>0</v>
      </c>
      <c r="M33" s="27">
        <v>0</v>
      </c>
      <c r="N33" s="27">
        <f t="shared" si="0"/>
        <v>94634000</v>
      </c>
    </row>
    <row r="34" spans="3:14" s="1" customFormat="1" ht="12.75">
      <c r="C34" s="9">
        <v>29</v>
      </c>
      <c r="D34" s="3" t="s">
        <v>93</v>
      </c>
      <c r="E34" s="27">
        <v>30304000</v>
      </c>
      <c r="F34" s="27">
        <v>5835000</v>
      </c>
      <c r="G34" s="27">
        <v>4940000</v>
      </c>
      <c r="H34" s="27">
        <v>0</v>
      </c>
      <c r="I34" s="27">
        <v>8371000</v>
      </c>
      <c r="J34" s="27">
        <v>8209000</v>
      </c>
      <c r="K34" s="27">
        <v>0</v>
      </c>
      <c r="L34" s="27">
        <v>0</v>
      </c>
      <c r="M34" s="27">
        <v>0</v>
      </c>
      <c r="N34" s="27">
        <f t="shared" si="0"/>
        <v>57659000</v>
      </c>
    </row>
    <row r="35" spans="3:14" s="1" customFormat="1" ht="12.75">
      <c r="C35" s="9">
        <v>30</v>
      </c>
      <c r="D35" s="3" t="s">
        <v>94</v>
      </c>
      <c r="E35" s="27">
        <v>11482000</v>
      </c>
      <c r="F35" s="27">
        <v>2211000</v>
      </c>
      <c r="G35" s="27">
        <v>2947000</v>
      </c>
      <c r="H35" s="27">
        <v>0</v>
      </c>
      <c r="I35" s="27">
        <v>1634000</v>
      </c>
      <c r="J35" s="27">
        <v>16827000</v>
      </c>
      <c r="K35" s="27">
        <v>0</v>
      </c>
      <c r="L35" s="27">
        <v>0</v>
      </c>
      <c r="M35" s="27">
        <v>0</v>
      </c>
      <c r="N35" s="27">
        <f t="shared" si="0"/>
        <v>35101000</v>
      </c>
    </row>
    <row r="36" spans="3:14" s="1" customFormat="1" ht="12.75">
      <c r="C36" s="9">
        <v>31</v>
      </c>
      <c r="D36" s="3" t="s">
        <v>95</v>
      </c>
      <c r="E36" s="27">
        <v>9463000</v>
      </c>
      <c r="F36" s="27">
        <v>1822000</v>
      </c>
      <c r="G36" s="27">
        <v>2475000</v>
      </c>
      <c r="H36" s="27">
        <v>0</v>
      </c>
      <c r="I36" s="27">
        <v>1464000</v>
      </c>
      <c r="J36" s="27">
        <v>14688000</v>
      </c>
      <c r="K36" s="27">
        <v>0</v>
      </c>
      <c r="L36" s="27">
        <v>0</v>
      </c>
      <c r="M36" s="27">
        <v>0</v>
      </c>
      <c r="N36" s="27">
        <f t="shared" si="0"/>
        <v>29912000</v>
      </c>
    </row>
    <row r="37" spans="3:14" s="1" customFormat="1" ht="12.75">
      <c r="C37" s="9">
        <v>32</v>
      </c>
      <c r="D37" s="3" t="s">
        <v>96</v>
      </c>
      <c r="E37" s="27">
        <v>26186000</v>
      </c>
      <c r="F37" s="27">
        <v>5042000</v>
      </c>
      <c r="G37" s="27">
        <v>3837000</v>
      </c>
      <c r="H37" s="27">
        <v>0</v>
      </c>
      <c r="I37" s="27">
        <v>3773000</v>
      </c>
      <c r="J37" s="27">
        <v>32747000</v>
      </c>
      <c r="K37" s="27">
        <v>0</v>
      </c>
      <c r="L37" s="27">
        <v>0</v>
      </c>
      <c r="M37" s="27">
        <v>0</v>
      </c>
      <c r="N37" s="27">
        <f t="shared" si="0"/>
        <v>71585000</v>
      </c>
    </row>
    <row r="38" spans="3:14" s="1" customFormat="1" ht="12.75">
      <c r="C38" s="9">
        <v>33</v>
      </c>
      <c r="D38" s="3" t="s">
        <v>97</v>
      </c>
      <c r="E38" s="27">
        <v>49043000</v>
      </c>
      <c r="F38" s="27">
        <v>9444000</v>
      </c>
      <c r="G38" s="27">
        <v>5471000</v>
      </c>
      <c r="H38" s="27">
        <v>0</v>
      </c>
      <c r="I38" s="27">
        <v>22740000</v>
      </c>
      <c r="J38" s="27">
        <v>12237000</v>
      </c>
      <c r="K38" s="27">
        <v>0</v>
      </c>
      <c r="L38" s="27">
        <v>0</v>
      </c>
      <c r="M38" s="27">
        <v>0</v>
      </c>
      <c r="N38" s="27">
        <f t="shared" si="0"/>
        <v>98935000</v>
      </c>
    </row>
    <row r="39" spans="3:14" s="1" customFormat="1" ht="12.75">
      <c r="C39" s="9">
        <v>34</v>
      </c>
      <c r="D39" s="3" t="s">
        <v>98</v>
      </c>
      <c r="E39" s="27">
        <v>27238000</v>
      </c>
      <c r="F39" s="27">
        <v>5245000</v>
      </c>
      <c r="G39" s="27">
        <v>3073000</v>
      </c>
      <c r="H39" s="27">
        <v>0</v>
      </c>
      <c r="I39" s="27">
        <v>6548000</v>
      </c>
      <c r="J39" s="27">
        <v>11753000</v>
      </c>
      <c r="K39" s="27">
        <v>0</v>
      </c>
      <c r="L39" s="27">
        <v>0</v>
      </c>
      <c r="M39" s="27">
        <v>0</v>
      </c>
      <c r="N39" s="27">
        <f t="shared" si="0"/>
        <v>53857000</v>
      </c>
    </row>
    <row r="40" spans="3:14" s="1" customFormat="1" ht="12.75">
      <c r="C40" s="9">
        <v>35</v>
      </c>
      <c r="D40" s="3" t="s">
        <v>99</v>
      </c>
      <c r="E40" s="27">
        <v>28049000</v>
      </c>
      <c r="F40" s="27">
        <v>5401000</v>
      </c>
      <c r="G40" s="27">
        <v>2669000</v>
      </c>
      <c r="H40" s="27">
        <v>0</v>
      </c>
      <c r="I40" s="27">
        <v>11477000</v>
      </c>
      <c r="J40" s="27">
        <v>19535000</v>
      </c>
      <c r="K40" s="27">
        <v>0</v>
      </c>
      <c r="L40" s="27">
        <v>0</v>
      </c>
      <c r="M40" s="27">
        <v>0</v>
      </c>
      <c r="N40" s="27">
        <f t="shared" si="0"/>
        <v>67131000</v>
      </c>
    </row>
    <row r="41" spans="3:14" s="1" customFormat="1" ht="12.75">
      <c r="C41" s="9">
        <v>36</v>
      </c>
      <c r="D41" s="3" t="s">
        <v>100</v>
      </c>
      <c r="E41" s="27">
        <v>35019000</v>
      </c>
      <c r="F41" s="27">
        <v>6743000</v>
      </c>
      <c r="G41" s="27">
        <v>2840000</v>
      </c>
      <c r="H41" s="27">
        <v>0</v>
      </c>
      <c r="I41" s="27">
        <v>9456000</v>
      </c>
      <c r="J41" s="27">
        <v>26903000</v>
      </c>
      <c r="K41" s="27">
        <v>0</v>
      </c>
      <c r="L41" s="27">
        <v>0</v>
      </c>
      <c r="M41" s="27">
        <v>0</v>
      </c>
      <c r="N41" s="27">
        <f t="shared" si="0"/>
        <v>80961000</v>
      </c>
    </row>
    <row r="42" spans="3:14" s="1" customFormat="1" ht="12.75">
      <c r="C42" s="9">
        <v>37</v>
      </c>
      <c r="D42" s="3" t="s">
        <v>101</v>
      </c>
      <c r="E42" s="27">
        <v>32494000</v>
      </c>
      <c r="F42" s="27">
        <v>6257000</v>
      </c>
      <c r="G42" s="27">
        <v>3293000</v>
      </c>
      <c r="H42" s="27">
        <v>0</v>
      </c>
      <c r="I42" s="27">
        <v>14162000</v>
      </c>
      <c r="J42" s="27">
        <v>26801000</v>
      </c>
      <c r="K42" s="27">
        <v>0</v>
      </c>
      <c r="L42" s="27">
        <v>0</v>
      </c>
      <c r="M42" s="27">
        <v>0</v>
      </c>
      <c r="N42" s="27">
        <f t="shared" si="0"/>
        <v>83007000</v>
      </c>
    </row>
    <row r="43" spans="3:14" s="1" customFormat="1" ht="12.75">
      <c r="C43" s="9">
        <v>38</v>
      </c>
      <c r="D43" s="3" t="s">
        <v>102</v>
      </c>
      <c r="E43" s="27">
        <v>17007000</v>
      </c>
      <c r="F43" s="27">
        <v>3275000</v>
      </c>
      <c r="G43" s="27">
        <v>3030000</v>
      </c>
      <c r="H43" s="27">
        <v>0</v>
      </c>
      <c r="I43" s="27">
        <v>13881000</v>
      </c>
      <c r="J43" s="27">
        <v>10636000</v>
      </c>
      <c r="K43" s="27">
        <v>0</v>
      </c>
      <c r="L43" s="27">
        <v>0</v>
      </c>
      <c r="M43" s="27">
        <v>0</v>
      </c>
      <c r="N43" s="27">
        <f t="shared" si="0"/>
        <v>47829000</v>
      </c>
    </row>
    <row r="44" spans="3:14" s="1" customFormat="1" ht="12.75">
      <c r="C44" s="9">
        <v>39</v>
      </c>
      <c r="D44" s="3" t="s">
        <v>103</v>
      </c>
      <c r="E44" s="27">
        <v>46183000</v>
      </c>
      <c r="F44" s="27">
        <v>8893000</v>
      </c>
      <c r="G44" s="27">
        <v>5498000</v>
      </c>
      <c r="H44" s="27">
        <v>0</v>
      </c>
      <c r="I44" s="27">
        <v>22067000</v>
      </c>
      <c r="J44" s="27">
        <v>20870000</v>
      </c>
      <c r="K44" s="27">
        <v>0</v>
      </c>
      <c r="L44" s="27">
        <v>0</v>
      </c>
      <c r="M44" s="27">
        <v>0</v>
      </c>
      <c r="N44" s="27">
        <f t="shared" si="0"/>
        <v>103511000</v>
      </c>
    </row>
    <row r="45" spans="3:14" s="1" customFormat="1" ht="12.75">
      <c r="C45" s="9">
        <v>40</v>
      </c>
      <c r="D45" s="3" t="s">
        <v>104</v>
      </c>
      <c r="E45" s="27">
        <v>27503000</v>
      </c>
      <c r="F45" s="27">
        <v>5296000</v>
      </c>
      <c r="G45" s="27">
        <v>3824000</v>
      </c>
      <c r="H45" s="27">
        <v>0</v>
      </c>
      <c r="I45" s="27">
        <v>19791000</v>
      </c>
      <c r="J45" s="27">
        <v>12007000</v>
      </c>
      <c r="K45" s="27">
        <v>0</v>
      </c>
      <c r="L45" s="27">
        <v>0</v>
      </c>
      <c r="M45" s="27">
        <v>0</v>
      </c>
      <c r="N45" s="27">
        <f t="shared" si="0"/>
        <v>68421000</v>
      </c>
    </row>
    <row r="46" spans="3:14" s="1" customFormat="1" ht="12.75">
      <c r="C46" s="9">
        <v>41</v>
      </c>
      <c r="D46" s="3" t="s">
        <v>105</v>
      </c>
      <c r="E46" s="27">
        <v>31499000</v>
      </c>
      <c r="F46" s="27">
        <v>6066000</v>
      </c>
      <c r="G46" s="27">
        <v>3325000</v>
      </c>
      <c r="H46" s="27">
        <v>0</v>
      </c>
      <c r="I46" s="27">
        <v>16720000</v>
      </c>
      <c r="J46" s="27">
        <v>7960000</v>
      </c>
      <c r="K46" s="27">
        <v>0</v>
      </c>
      <c r="L46" s="27">
        <v>0</v>
      </c>
      <c r="M46" s="27">
        <v>0</v>
      </c>
      <c r="N46" s="27">
        <f t="shared" si="0"/>
        <v>65570000</v>
      </c>
    </row>
    <row r="47" spans="3:14" s="1" customFormat="1" ht="12.75">
      <c r="C47" s="9">
        <v>42</v>
      </c>
      <c r="D47" s="3" t="s">
        <v>106</v>
      </c>
      <c r="E47" s="27">
        <v>30536000</v>
      </c>
      <c r="F47" s="27">
        <v>5880000</v>
      </c>
      <c r="G47" s="27">
        <v>3556000</v>
      </c>
      <c r="H47" s="27">
        <v>0</v>
      </c>
      <c r="I47" s="27">
        <v>14603000</v>
      </c>
      <c r="J47" s="27">
        <v>22429000</v>
      </c>
      <c r="K47" s="27">
        <v>0</v>
      </c>
      <c r="L47" s="27">
        <v>0</v>
      </c>
      <c r="M47" s="27">
        <v>0</v>
      </c>
      <c r="N47" s="27">
        <f t="shared" si="0"/>
        <v>77004000</v>
      </c>
    </row>
    <row r="48" spans="3:14" s="1" customFormat="1" ht="12.75">
      <c r="C48" s="9">
        <v>43</v>
      </c>
      <c r="D48" s="3" t="s">
        <v>107</v>
      </c>
      <c r="E48" s="27">
        <v>17107000</v>
      </c>
      <c r="F48" s="27">
        <v>3294000</v>
      </c>
      <c r="G48" s="27">
        <v>2328000</v>
      </c>
      <c r="H48" s="27">
        <v>0</v>
      </c>
      <c r="I48" s="27">
        <v>7077000</v>
      </c>
      <c r="J48" s="27">
        <v>30976000</v>
      </c>
      <c r="K48" s="27">
        <v>0</v>
      </c>
      <c r="L48" s="27">
        <v>0</v>
      </c>
      <c r="M48" s="27">
        <v>0</v>
      </c>
      <c r="N48" s="27">
        <f t="shared" si="0"/>
        <v>60782000</v>
      </c>
    </row>
    <row r="49" spans="3:14" s="1" customFormat="1" ht="12.75">
      <c r="C49" s="9">
        <v>44</v>
      </c>
      <c r="D49" s="3" t="s">
        <v>108</v>
      </c>
      <c r="E49" s="27">
        <v>26814000</v>
      </c>
      <c r="F49" s="27">
        <v>5163000</v>
      </c>
      <c r="G49" s="27">
        <v>3162000</v>
      </c>
      <c r="H49" s="27">
        <v>0</v>
      </c>
      <c r="I49" s="27">
        <v>13356000</v>
      </c>
      <c r="J49" s="27">
        <v>11094000</v>
      </c>
      <c r="K49" s="27">
        <v>0</v>
      </c>
      <c r="L49" s="27">
        <v>0</v>
      </c>
      <c r="M49" s="27">
        <v>0</v>
      </c>
      <c r="N49" s="27">
        <f t="shared" si="0"/>
        <v>59589000</v>
      </c>
    </row>
    <row r="50" spans="3:14" s="1" customFormat="1" ht="12.75">
      <c r="C50" s="9">
        <v>45</v>
      </c>
      <c r="D50" s="3" t="s">
        <v>109</v>
      </c>
      <c r="E50" s="27">
        <v>13075000</v>
      </c>
      <c r="F50" s="27">
        <v>2518000</v>
      </c>
      <c r="G50" s="27">
        <v>2996000</v>
      </c>
      <c r="H50" s="27">
        <v>0</v>
      </c>
      <c r="I50" s="27">
        <v>3788000</v>
      </c>
      <c r="J50" s="27">
        <v>9937000</v>
      </c>
      <c r="K50" s="27">
        <v>0</v>
      </c>
      <c r="L50" s="27">
        <v>0</v>
      </c>
      <c r="M50" s="27">
        <v>0</v>
      </c>
      <c r="N50" s="27">
        <f t="shared" si="0"/>
        <v>32314000</v>
      </c>
    </row>
    <row r="51" spans="3:14" s="1" customFormat="1" ht="12.75">
      <c r="C51" s="9">
        <v>46</v>
      </c>
      <c r="D51" s="3" t="s">
        <v>110</v>
      </c>
      <c r="E51" s="27">
        <v>20276000</v>
      </c>
      <c r="F51" s="27">
        <v>3904000</v>
      </c>
      <c r="G51" s="27">
        <v>2877000</v>
      </c>
      <c r="H51" s="27">
        <v>0</v>
      </c>
      <c r="I51" s="27">
        <v>8525000</v>
      </c>
      <c r="J51" s="27">
        <v>31477000</v>
      </c>
      <c r="K51" s="27">
        <v>0</v>
      </c>
      <c r="L51" s="27">
        <v>0</v>
      </c>
      <c r="M51" s="27">
        <v>0</v>
      </c>
      <c r="N51" s="27">
        <f t="shared" si="0"/>
        <v>67059000</v>
      </c>
    </row>
    <row r="52" spans="3:14" s="1" customFormat="1" ht="12.75">
      <c r="C52" s="9">
        <v>47</v>
      </c>
      <c r="D52" s="3" t="s">
        <v>111</v>
      </c>
      <c r="E52" s="27">
        <v>18128000</v>
      </c>
      <c r="F52" s="27">
        <v>3491000</v>
      </c>
      <c r="G52" s="27">
        <v>2826000</v>
      </c>
      <c r="H52" s="27">
        <v>0</v>
      </c>
      <c r="I52" s="27">
        <v>11633000</v>
      </c>
      <c r="J52" s="27">
        <v>9407000</v>
      </c>
      <c r="K52" s="27">
        <v>0</v>
      </c>
      <c r="L52" s="27">
        <v>0</v>
      </c>
      <c r="M52" s="27">
        <v>0</v>
      </c>
      <c r="N52" s="27">
        <f t="shared" si="0"/>
        <v>45485000</v>
      </c>
    </row>
    <row r="53" spans="3:14" s="1" customFormat="1" ht="12.75">
      <c r="C53" s="9">
        <v>48</v>
      </c>
      <c r="D53" s="3" t="s">
        <v>112</v>
      </c>
      <c r="E53" s="27">
        <v>16770000</v>
      </c>
      <c r="F53" s="27">
        <v>3229000</v>
      </c>
      <c r="G53" s="27">
        <v>3551000</v>
      </c>
      <c r="H53" s="27">
        <v>0</v>
      </c>
      <c r="I53" s="27">
        <v>18421000</v>
      </c>
      <c r="J53" s="27">
        <v>9428000</v>
      </c>
      <c r="K53" s="27">
        <v>0</v>
      </c>
      <c r="L53" s="27">
        <v>0</v>
      </c>
      <c r="M53" s="27">
        <v>0</v>
      </c>
      <c r="N53" s="27">
        <f t="shared" si="0"/>
        <v>51399000</v>
      </c>
    </row>
    <row r="54" spans="3:14" s="1" customFormat="1" ht="12.75">
      <c r="C54" s="9">
        <v>49</v>
      </c>
      <c r="D54" s="3" t="s">
        <v>113</v>
      </c>
      <c r="E54" s="27">
        <v>19471000</v>
      </c>
      <c r="F54" s="27">
        <v>3749000</v>
      </c>
      <c r="G54" s="27">
        <v>3023000</v>
      </c>
      <c r="H54" s="27">
        <v>0</v>
      </c>
      <c r="I54" s="27">
        <v>6135000</v>
      </c>
      <c r="J54" s="27">
        <v>26958000</v>
      </c>
      <c r="K54" s="27">
        <v>0</v>
      </c>
      <c r="L54" s="27">
        <v>0</v>
      </c>
      <c r="M54" s="27">
        <v>0</v>
      </c>
      <c r="N54" s="27">
        <f t="shared" si="0"/>
        <v>59336000</v>
      </c>
    </row>
    <row r="55" spans="3:14" s="1" customFormat="1" ht="12.75">
      <c r="C55" s="9">
        <v>50</v>
      </c>
      <c r="D55" s="3" t="s">
        <v>114</v>
      </c>
      <c r="E55" s="27">
        <v>19177000</v>
      </c>
      <c r="F55" s="27">
        <v>3693000</v>
      </c>
      <c r="G55" s="27">
        <v>5159000</v>
      </c>
      <c r="H55" s="27">
        <v>0</v>
      </c>
      <c r="I55" s="27">
        <v>8752000</v>
      </c>
      <c r="J55" s="27">
        <v>9926000</v>
      </c>
      <c r="K55" s="27">
        <v>0</v>
      </c>
      <c r="L55" s="27">
        <v>0</v>
      </c>
      <c r="M55" s="27">
        <v>0</v>
      </c>
      <c r="N55" s="27">
        <f t="shared" si="0"/>
        <v>46707000</v>
      </c>
    </row>
    <row r="56" spans="3:14" s="1" customFormat="1" ht="12.75">
      <c r="C56" s="9">
        <v>51</v>
      </c>
      <c r="D56" s="3" t="s">
        <v>115</v>
      </c>
      <c r="E56" s="27">
        <v>23415000</v>
      </c>
      <c r="F56" s="27">
        <v>4509000</v>
      </c>
      <c r="G56" s="27">
        <v>3119000</v>
      </c>
      <c r="H56" s="27">
        <v>0</v>
      </c>
      <c r="I56" s="27">
        <v>5867000</v>
      </c>
      <c r="J56" s="27">
        <v>33300000</v>
      </c>
      <c r="K56" s="27">
        <v>0</v>
      </c>
      <c r="L56" s="27">
        <v>0</v>
      </c>
      <c r="M56" s="27">
        <v>0</v>
      </c>
      <c r="N56" s="27">
        <f t="shared" si="0"/>
        <v>70210000</v>
      </c>
    </row>
    <row r="57" spans="3:14" s="1" customFormat="1" ht="12.75">
      <c r="C57" s="9">
        <v>52</v>
      </c>
      <c r="D57" s="3" t="s">
        <v>116</v>
      </c>
      <c r="E57" s="27">
        <v>22491000</v>
      </c>
      <c r="F57" s="27">
        <v>4331000</v>
      </c>
      <c r="G57" s="27">
        <v>2617000</v>
      </c>
      <c r="H57" s="27">
        <v>0</v>
      </c>
      <c r="I57" s="27">
        <v>7410000</v>
      </c>
      <c r="J57" s="27">
        <v>11112000</v>
      </c>
      <c r="K57" s="27">
        <v>0</v>
      </c>
      <c r="L57" s="27">
        <v>0</v>
      </c>
      <c r="M57" s="27">
        <v>0</v>
      </c>
      <c r="N57" s="27">
        <f t="shared" si="0"/>
        <v>47961000</v>
      </c>
    </row>
    <row r="58" spans="3:14" s="1" customFormat="1" ht="12.75">
      <c r="C58" s="9">
        <v>53</v>
      </c>
      <c r="D58" s="3" t="s">
        <v>117</v>
      </c>
      <c r="E58" s="27">
        <v>40434000</v>
      </c>
      <c r="F58" s="27">
        <v>7786000</v>
      </c>
      <c r="G58" s="27">
        <v>4951000</v>
      </c>
      <c r="H58" s="27">
        <v>0</v>
      </c>
      <c r="I58" s="27">
        <v>16026000</v>
      </c>
      <c r="J58" s="27">
        <v>10530000</v>
      </c>
      <c r="K58" s="27">
        <v>0</v>
      </c>
      <c r="L58" s="27">
        <v>0</v>
      </c>
      <c r="M58" s="27">
        <v>0</v>
      </c>
      <c r="N58" s="27">
        <f t="shared" si="0"/>
        <v>79727000</v>
      </c>
    </row>
    <row r="59" spans="3:14" s="1" customFormat="1" ht="12.75">
      <c r="C59" s="9">
        <v>54</v>
      </c>
      <c r="D59" s="3" t="s">
        <v>118</v>
      </c>
      <c r="E59" s="27">
        <v>9162000</v>
      </c>
      <c r="F59" s="27">
        <v>1764000</v>
      </c>
      <c r="G59" s="27">
        <v>2000000</v>
      </c>
      <c r="H59" s="27">
        <v>0</v>
      </c>
      <c r="I59" s="27">
        <v>3277000</v>
      </c>
      <c r="J59" s="27">
        <v>4925000</v>
      </c>
      <c r="K59" s="27">
        <v>0</v>
      </c>
      <c r="L59" s="27">
        <v>0</v>
      </c>
      <c r="M59" s="27">
        <v>0</v>
      </c>
      <c r="N59" s="27">
        <f t="shared" si="0"/>
        <v>21128000</v>
      </c>
    </row>
    <row r="60" spans="3:14" s="1" customFormat="1" ht="12.75">
      <c r="C60" s="4">
        <v>55</v>
      </c>
      <c r="D60" s="5" t="s">
        <v>119</v>
      </c>
      <c r="E60" s="27">
        <v>8390000</v>
      </c>
      <c r="F60" s="27">
        <v>1616000</v>
      </c>
      <c r="G60" s="27">
        <v>141994000</v>
      </c>
      <c r="H60" s="27">
        <v>0</v>
      </c>
      <c r="I60" s="27">
        <v>209000</v>
      </c>
      <c r="J60" s="27">
        <v>33570000</v>
      </c>
      <c r="K60" s="27">
        <v>1882000</v>
      </c>
      <c r="L60" s="27">
        <v>0</v>
      </c>
      <c r="M60" s="27">
        <v>0</v>
      </c>
      <c r="N60" s="27">
        <f t="shared" si="0"/>
        <v>187661000</v>
      </c>
    </row>
    <row r="61" spans="3:14" s="1" customFormat="1" ht="12.75">
      <c r="C61" s="4">
        <v>56</v>
      </c>
      <c r="D61" s="5" t="s">
        <v>120</v>
      </c>
      <c r="E61" s="27">
        <v>1724000</v>
      </c>
      <c r="F61" s="27">
        <v>332000</v>
      </c>
      <c r="G61" s="27">
        <v>439000</v>
      </c>
      <c r="H61" s="27">
        <v>0</v>
      </c>
      <c r="I61" s="27">
        <v>151000</v>
      </c>
      <c r="J61" s="27">
        <v>228000</v>
      </c>
      <c r="K61" s="27">
        <v>0</v>
      </c>
      <c r="L61" s="27">
        <v>0</v>
      </c>
      <c r="M61" s="27">
        <v>0</v>
      </c>
      <c r="N61" s="27">
        <f t="shared" si="0"/>
        <v>2874000</v>
      </c>
    </row>
    <row r="62" spans="3:14" s="1" customFormat="1" ht="12.75">
      <c r="C62" s="4">
        <v>57</v>
      </c>
      <c r="D62" s="5" t="s">
        <v>121</v>
      </c>
      <c r="E62" s="27">
        <v>688000</v>
      </c>
      <c r="F62" s="27">
        <v>132000</v>
      </c>
      <c r="G62" s="27">
        <v>613000</v>
      </c>
      <c r="H62" s="27">
        <v>0</v>
      </c>
      <c r="I62" s="27">
        <v>18000</v>
      </c>
      <c r="J62" s="27">
        <v>66000</v>
      </c>
      <c r="K62" s="27">
        <v>0</v>
      </c>
      <c r="L62" s="27">
        <v>0</v>
      </c>
      <c r="M62" s="27">
        <v>0</v>
      </c>
      <c r="N62" s="27">
        <f t="shared" si="0"/>
        <v>1517000</v>
      </c>
    </row>
    <row r="63" spans="3:14" s="1" customFormat="1" ht="12.75">
      <c r="C63" s="4">
        <v>58</v>
      </c>
      <c r="D63" s="5" t="s">
        <v>122</v>
      </c>
      <c r="E63" s="27">
        <v>769000</v>
      </c>
      <c r="F63" s="27">
        <v>148000</v>
      </c>
      <c r="G63" s="27">
        <v>1044000</v>
      </c>
      <c r="H63" s="27">
        <v>0</v>
      </c>
      <c r="I63" s="27">
        <v>93000</v>
      </c>
      <c r="J63" s="27">
        <v>207000</v>
      </c>
      <c r="K63" s="27">
        <v>0</v>
      </c>
      <c r="L63" s="27">
        <v>0</v>
      </c>
      <c r="M63" s="27">
        <v>0</v>
      </c>
      <c r="N63" s="27">
        <f t="shared" si="0"/>
        <v>2261000</v>
      </c>
    </row>
    <row r="64" spans="3:14" s="1" customFormat="1" ht="12.75">
      <c r="C64" s="4">
        <v>59</v>
      </c>
      <c r="D64" s="5" t="s">
        <v>123</v>
      </c>
      <c r="E64" s="27">
        <v>1026000</v>
      </c>
      <c r="F64" s="27">
        <v>198000</v>
      </c>
      <c r="G64" s="27">
        <v>10366000</v>
      </c>
      <c r="H64" s="27">
        <v>0</v>
      </c>
      <c r="I64" s="27">
        <v>170000</v>
      </c>
      <c r="J64" s="27">
        <v>275000</v>
      </c>
      <c r="K64" s="27">
        <v>0</v>
      </c>
      <c r="L64" s="27">
        <v>0</v>
      </c>
      <c r="M64" s="27">
        <v>0</v>
      </c>
      <c r="N64" s="27">
        <f t="shared" si="0"/>
        <v>12035000</v>
      </c>
    </row>
    <row r="65" spans="3:14" s="1" customFormat="1" ht="12.75">
      <c r="C65" s="4">
        <v>60</v>
      </c>
      <c r="D65" s="5" t="s">
        <v>124</v>
      </c>
      <c r="E65" s="27">
        <v>4648000</v>
      </c>
      <c r="F65" s="27">
        <v>895000</v>
      </c>
      <c r="G65" s="27">
        <v>3365000</v>
      </c>
      <c r="H65" s="27">
        <v>0</v>
      </c>
      <c r="I65" s="27">
        <v>244000</v>
      </c>
      <c r="J65" s="27">
        <v>935000</v>
      </c>
      <c r="K65" s="27">
        <v>4000</v>
      </c>
      <c r="L65" s="27">
        <v>0</v>
      </c>
      <c r="M65" s="27">
        <v>0</v>
      </c>
      <c r="N65" s="27">
        <f t="shared" si="0"/>
        <v>10091000</v>
      </c>
    </row>
    <row r="66" spans="3:14" s="1" customFormat="1" ht="12.75">
      <c r="C66" s="4">
        <v>61</v>
      </c>
      <c r="D66" s="5" t="s">
        <v>125</v>
      </c>
      <c r="E66" s="27">
        <v>2170000</v>
      </c>
      <c r="F66" s="27">
        <v>418000</v>
      </c>
      <c r="G66" s="27">
        <v>1682000</v>
      </c>
      <c r="H66" s="27">
        <v>0</v>
      </c>
      <c r="I66" s="27">
        <v>466000</v>
      </c>
      <c r="J66" s="27">
        <v>599000</v>
      </c>
      <c r="K66" s="27">
        <v>0</v>
      </c>
      <c r="L66" s="27">
        <v>0</v>
      </c>
      <c r="M66" s="27">
        <v>0</v>
      </c>
      <c r="N66" s="27">
        <f t="shared" si="0"/>
        <v>5335000</v>
      </c>
    </row>
    <row r="67" spans="3:14" s="1" customFormat="1" ht="12.75">
      <c r="C67" s="4">
        <v>62</v>
      </c>
      <c r="D67" s="5" t="s">
        <v>126</v>
      </c>
      <c r="E67" s="27">
        <v>104918000</v>
      </c>
      <c r="F67" s="27">
        <v>20203000</v>
      </c>
      <c r="G67" s="27">
        <v>56312000</v>
      </c>
      <c r="H67" s="27">
        <v>0</v>
      </c>
      <c r="I67" s="27">
        <v>143050000</v>
      </c>
      <c r="J67" s="27">
        <v>174211000</v>
      </c>
      <c r="K67" s="27">
        <v>394768000</v>
      </c>
      <c r="L67" s="27">
        <v>0</v>
      </c>
      <c r="M67" s="27">
        <v>0</v>
      </c>
      <c r="N67" s="27">
        <f t="shared" si="0"/>
        <v>893462000</v>
      </c>
    </row>
    <row r="68" spans="3:14" s="1" customFormat="1" ht="12.75">
      <c r="C68" s="4">
        <v>63</v>
      </c>
      <c r="D68" s="5" t="s">
        <v>127</v>
      </c>
      <c r="E68" s="27">
        <v>492000</v>
      </c>
      <c r="F68" s="27">
        <v>0</v>
      </c>
      <c r="G68" s="27">
        <v>1164000</v>
      </c>
      <c r="H68" s="27">
        <v>0</v>
      </c>
      <c r="I68" s="27">
        <v>2166000</v>
      </c>
      <c r="J68" s="27">
        <v>750000</v>
      </c>
      <c r="K68" s="27">
        <v>0</v>
      </c>
      <c r="L68" s="27">
        <v>0</v>
      </c>
      <c r="M68" s="27">
        <v>0</v>
      </c>
      <c r="N68" s="27">
        <f t="shared" si="0"/>
        <v>4572000</v>
      </c>
    </row>
    <row r="69" spans="3:14" s="1" customFormat="1" ht="12.75">
      <c r="C69" s="4">
        <v>64</v>
      </c>
      <c r="D69" s="5" t="s">
        <v>128</v>
      </c>
      <c r="E69" s="27">
        <v>929000</v>
      </c>
      <c r="F69" s="27">
        <v>179000</v>
      </c>
      <c r="G69" s="27">
        <v>523000</v>
      </c>
      <c r="H69" s="27">
        <v>0</v>
      </c>
      <c r="I69" s="27">
        <v>0</v>
      </c>
      <c r="J69" s="27">
        <v>3055000</v>
      </c>
      <c r="K69" s="27">
        <v>0</v>
      </c>
      <c r="L69" s="27">
        <v>0</v>
      </c>
      <c r="M69" s="27">
        <v>0</v>
      </c>
      <c r="N69" s="27">
        <f t="shared" si="0"/>
        <v>4686000</v>
      </c>
    </row>
    <row r="70" spans="3:14" s="1" customFormat="1" ht="12.75">
      <c r="C70" s="4">
        <v>65</v>
      </c>
      <c r="D70" s="5" t="s">
        <v>129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0"/>
        <v>0</v>
      </c>
    </row>
    <row r="71" spans="3:14" s="1" customFormat="1" ht="12.75">
      <c r="C71" s="4">
        <v>66</v>
      </c>
      <c r="D71" s="5" t="s">
        <v>130</v>
      </c>
      <c r="E71" s="27">
        <v>392000</v>
      </c>
      <c r="F71" s="27">
        <v>75000</v>
      </c>
      <c r="G71" s="27">
        <v>71000</v>
      </c>
      <c r="H71" s="27">
        <v>0</v>
      </c>
      <c r="I71" s="27">
        <v>0</v>
      </c>
      <c r="J71" s="27">
        <v>1098000</v>
      </c>
      <c r="K71" s="27">
        <v>0</v>
      </c>
      <c r="L71" s="27">
        <v>0</v>
      </c>
      <c r="M71" s="27">
        <v>0</v>
      </c>
      <c r="N71" s="27">
        <f aca="true" t="shared" si="1" ref="N71:N106">SUM(E71:M71)</f>
        <v>1636000</v>
      </c>
    </row>
    <row r="72" spans="3:14" s="1" customFormat="1" ht="12.75">
      <c r="C72" s="4">
        <v>67</v>
      </c>
      <c r="D72" s="5" t="s">
        <v>168</v>
      </c>
      <c r="E72" s="27">
        <v>132267000</v>
      </c>
      <c r="F72" s="27">
        <v>25470000</v>
      </c>
      <c r="G72" s="27">
        <v>204456000</v>
      </c>
      <c r="H72" s="27">
        <v>0</v>
      </c>
      <c r="I72" s="27">
        <v>217361000</v>
      </c>
      <c r="J72" s="27">
        <v>97315000</v>
      </c>
      <c r="K72" s="27">
        <v>0</v>
      </c>
      <c r="L72" s="27">
        <v>952442000</v>
      </c>
      <c r="M72" s="27">
        <v>0</v>
      </c>
      <c r="N72" s="27">
        <f t="shared" si="1"/>
        <v>1629311000</v>
      </c>
    </row>
    <row r="73" spans="3:14" s="1" customFormat="1" ht="12.75">
      <c r="C73" s="4">
        <v>68</v>
      </c>
      <c r="D73" s="5" t="s">
        <v>131</v>
      </c>
      <c r="E73" s="27">
        <v>18093000</v>
      </c>
      <c r="F73" s="27">
        <v>3484000</v>
      </c>
      <c r="G73" s="27">
        <v>71596000</v>
      </c>
      <c r="H73" s="27">
        <v>0</v>
      </c>
      <c r="I73" s="27">
        <v>127862000</v>
      </c>
      <c r="J73" s="27">
        <v>60480000</v>
      </c>
      <c r="K73" s="27">
        <v>7987000</v>
      </c>
      <c r="L73" s="27">
        <v>0</v>
      </c>
      <c r="M73" s="27">
        <v>0</v>
      </c>
      <c r="N73" s="27">
        <f t="shared" si="1"/>
        <v>289502000</v>
      </c>
    </row>
    <row r="74" spans="3:14" s="1" customFormat="1" ht="12.75">
      <c r="C74" s="4">
        <v>69</v>
      </c>
      <c r="D74" s="5" t="s">
        <v>132</v>
      </c>
      <c r="E74" s="27">
        <v>59030000</v>
      </c>
      <c r="F74" s="27">
        <v>11367000</v>
      </c>
      <c r="G74" s="27">
        <v>22667000</v>
      </c>
      <c r="H74" s="27">
        <v>0</v>
      </c>
      <c r="I74" s="27">
        <v>105000</v>
      </c>
      <c r="J74" s="27">
        <v>3202000</v>
      </c>
      <c r="K74" s="27">
        <v>0</v>
      </c>
      <c r="L74" s="27">
        <v>0</v>
      </c>
      <c r="M74" s="27">
        <v>0</v>
      </c>
      <c r="N74" s="27">
        <f t="shared" si="1"/>
        <v>96371000</v>
      </c>
    </row>
    <row r="75" spans="3:14" s="1" customFormat="1" ht="12.75">
      <c r="C75" s="4">
        <v>70</v>
      </c>
      <c r="D75" s="5" t="s">
        <v>133</v>
      </c>
      <c r="E75" s="27">
        <v>86480000</v>
      </c>
      <c r="F75" s="27">
        <v>16653000</v>
      </c>
      <c r="G75" s="27">
        <v>14805000</v>
      </c>
      <c r="H75" s="27">
        <v>0</v>
      </c>
      <c r="I75" s="27">
        <v>279000</v>
      </c>
      <c r="J75" s="27">
        <v>994000</v>
      </c>
      <c r="K75" s="27">
        <v>0</v>
      </c>
      <c r="L75" s="27">
        <v>0</v>
      </c>
      <c r="M75" s="27">
        <v>0</v>
      </c>
      <c r="N75" s="27">
        <f t="shared" si="1"/>
        <v>119211000</v>
      </c>
    </row>
    <row r="76" spans="3:14" s="1" customFormat="1" ht="12.75">
      <c r="C76" s="4">
        <v>71</v>
      </c>
      <c r="D76" s="5" t="s">
        <v>134</v>
      </c>
      <c r="E76" s="27">
        <v>295078000</v>
      </c>
      <c r="F76" s="27">
        <v>56821000</v>
      </c>
      <c r="G76" s="27">
        <v>339988000</v>
      </c>
      <c r="H76" s="27">
        <v>0</v>
      </c>
      <c r="I76" s="27">
        <v>288000</v>
      </c>
      <c r="J76" s="27">
        <v>31015000</v>
      </c>
      <c r="K76" s="27">
        <v>0</v>
      </c>
      <c r="L76" s="27">
        <v>0</v>
      </c>
      <c r="M76" s="27">
        <v>0</v>
      </c>
      <c r="N76" s="27">
        <f t="shared" si="1"/>
        <v>723190000</v>
      </c>
    </row>
    <row r="77" spans="3:14" s="1" customFormat="1" ht="12.75">
      <c r="C77" s="4">
        <v>72</v>
      </c>
      <c r="D77" s="5" t="s">
        <v>135</v>
      </c>
      <c r="E77" s="27">
        <v>26643000</v>
      </c>
      <c r="F77" s="27">
        <v>5130000</v>
      </c>
      <c r="G77" s="27">
        <v>54268000</v>
      </c>
      <c r="H77" s="27">
        <v>0</v>
      </c>
      <c r="I77" s="27">
        <v>10576000</v>
      </c>
      <c r="J77" s="27">
        <v>119148000</v>
      </c>
      <c r="K77" s="27">
        <v>0</v>
      </c>
      <c r="L77" s="27">
        <v>0</v>
      </c>
      <c r="M77" s="27">
        <v>0</v>
      </c>
      <c r="N77" s="27">
        <f t="shared" si="1"/>
        <v>215765000</v>
      </c>
    </row>
    <row r="78" spans="3:14" s="1" customFormat="1" ht="12.75">
      <c r="C78" s="4">
        <v>73</v>
      </c>
      <c r="D78" s="5" t="s">
        <v>136</v>
      </c>
      <c r="E78" s="27">
        <v>9279000</v>
      </c>
      <c r="F78" s="27">
        <v>1787000</v>
      </c>
      <c r="G78" s="27">
        <v>8299000</v>
      </c>
      <c r="H78" s="27">
        <v>0</v>
      </c>
      <c r="I78" s="27">
        <v>182000</v>
      </c>
      <c r="J78" s="27">
        <v>34042000</v>
      </c>
      <c r="K78" s="27">
        <v>0</v>
      </c>
      <c r="L78" s="27">
        <v>0</v>
      </c>
      <c r="M78" s="27">
        <v>0</v>
      </c>
      <c r="N78" s="27">
        <f t="shared" si="1"/>
        <v>53589000</v>
      </c>
    </row>
    <row r="79" spans="3:14" s="1" customFormat="1" ht="12.75">
      <c r="C79" s="4">
        <v>74</v>
      </c>
      <c r="D79" s="5" t="s">
        <v>137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f t="shared" si="1"/>
        <v>0</v>
      </c>
    </row>
    <row r="80" spans="3:14" s="1" customFormat="1" ht="12.75">
      <c r="C80" s="4">
        <v>75</v>
      </c>
      <c r="D80" s="5" t="s">
        <v>138</v>
      </c>
      <c r="E80" s="27">
        <v>2241000</v>
      </c>
      <c r="F80" s="27">
        <v>432000</v>
      </c>
      <c r="G80" s="27">
        <v>1322000</v>
      </c>
      <c r="H80" s="27">
        <v>0</v>
      </c>
      <c r="I80" s="27">
        <v>75000</v>
      </c>
      <c r="J80" s="27">
        <v>757000</v>
      </c>
      <c r="K80" s="27">
        <v>0</v>
      </c>
      <c r="L80" s="27">
        <v>0</v>
      </c>
      <c r="M80" s="27">
        <v>0</v>
      </c>
      <c r="N80" s="27">
        <f t="shared" si="1"/>
        <v>4827000</v>
      </c>
    </row>
    <row r="81" spans="3:14" s="1" customFormat="1" ht="12.75">
      <c r="C81" s="4">
        <v>76</v>
      </c>
      <c r="D81" s="5" t="s">
        <v>139</v>
      </c>
      <c r="E81" s="27">
        <v>92687000</v>
      </c>
      <c r="F81" s="27">
        <v>17848000</v>
      </c>
      <c r="G81" s="27">
        <v>40856000</v>
      </c>
      <c r="H81" s="27">
        <v>0</v>
      </c>
      <c r="I81" s="27">
        <v>12082000</v>
      </c>
      <c r="J81" s="27">
        <v>18835000</v>
      </c>
      <c r="K81" s="27">
        <v>0</v>
      </c>
      <c r="L81" s="27">
        <v>0</v>
      </c>
      <c r="M81" s="27">
        <v>0</v>
      </c>
      <c r="N81" s="27">
        <f t="shared" si="1"/>
        <v>182308000</v>
      </c>
    </row>
    <row r="82" spans="3:14" s="1" customFormat="1" ht="12.75">
      <c r="C82" s="4">
        <v>77</v>
      </c>
      <c r="D82" s="5" t="s">
        <v>140</v>
      </c>
      <c r="E82" s="27">
        <v>4564000</v>
      </c>
      <c r="F82" s="27">
        <v>879000</v>
      </c>
      <c r="G82" s="27">
        <v>1525000</v>
      </c>
      <c r="H82" s="27">
        <v>0</v>
      </c>
      <c r="I82" s="27">
        <v>150000</v>
      </c>
      <c r="J82" s="27">
        <v>993000</v>
      </c>
      <c r="K82" s="27">
        <v>0</v>
      </c>
      <c r="L82" s="27">
        <v>0</v>
      </c>
      <c r="M82" s="27">
        <v>0</v>
      </c>
      <c r="N82" s="27">
        <f t="shared" si="1"/>
        <v>8111000</v>
      </c>
    </row>
    <row r="83" spans="3:14" s="1" customFormat="1" ht="12.75">
      <c r="C83" s="4">
        <v>78</v>
      </c>
      <c r="D83" s="5" t="s">
        <v>141</v>
      </c>
      <c r="E83" s="27">
        <v>7105000</v>
      </c>
      <c r="F83" s="27">
        <v>1368000</v>
      </c>
      <c r="G83" s="27">
        <v>18056000</v>
      </c>
      <c r="H83" s="27">
        <v>0</v>
      </c>
      <c r="I83" s="27">
        <v>1797000</v>
      </c>
      <c r="J83" s="27">
        <v>2857000</v>
      </c>
      <c r="K83" s="27">
        <v>0</v>
      </c>
      <c r="L83" s="27">
        <v>0</v>
      </c>
      <c r="M83" s="27">
        <v>0</v>
      </c>
      <c r="N83" s="27">
        <f t="shared" si="1"/>
        <v>31183000</v>
      </c>
    </row>
    <row r="84" spans="3:14" s="1" customFormat="1" ht="12.75">
      <c r="C84" s="4">
        <v>79</v>
      </c>
      <c r="D84" s="5" t="s">
        <v>142</v>
      </c>
      <c r="E84" s="27">
        <v>4066000</v>
      </c>
      <c r="F84" s="27">
        <v>783000</v>
      </c>
      <c r="G84" s="27">
        <v>1901000</v>
      </c>
      <c r="H84" s="27">
        <v>0</v>
      </c>
      <c r="I84" s="27">
        <v>0</v>
      </c>
      <c r="J84" s="27">
        <v>862000</v>
      </c>
      <c r="K84" s="27">
        <v>0</v>
      </c>
      <c r="L84" s="27">
        <v>0</v>
      </c>
      <c r="M84" s="27">
        <v>0</v>
      </c>
      <c r="N84" s="27">
        <f t="shared" si="1"/>
        <v>7612000</v>
      </c>
    </row>
    <row r="85" spans="3:14" s="1" customFormat="1" ht="12.75">
      <c r="C85" s="4">
        <v>80</v>
      </c>
      <c r="D85" s="5" t="s">
        <v>143</v>
      </c>
      <c r="E85" s="27">
        <v>1310000</v>
      </c>
      <c r="F85" s="27">
        <v>252000</v>
      </c>
      <c r="G85" s="27">
        <v>690000</v>
      </c>
      <c r="H85" s="27">
        <v>0</v>
      </c>
      <c r="I85" s="27">
        <v>23000</v>
      </c>
      <c r="J85" s="27">
        <v>700000</v>
      </c>
      <c r="K85" s="27">
        <v>0</v>
      </c>
      <c r="L85" s="27">
        <v>0</v>
      </c>
      <c r="M85" s="27">
        <v>0</v>
      </c>
      <c r="N85" s="27">
        <f t="shared" si="1"/>
        <v>2975000</v>
      </c>
    </row>
    <row r="86" spans="3:14" s="1" customFormat="1" ht="12.75">
      <c r="C86" s="4">
        <v>81</v>
      </c>
      <c r="D86" s="5" t="s">
        <v>144</v>
      </c>
      <c r="E86" s="27">
        <v>24361000</v>
      </c>
      <c r="F86" s="27">
        <v>4691000</v>
      </c>
      <c r="G86" s="27">
        <v>8590000</v>
      </c>
      <c r="H86" s="27">
        <v>0</v>
      </c>
      <c r="I86" s="27">
        <v>2539000</v>
      </c>
      <c r="J86" s="27">
        <v>16141000</v>
      </c>
      <c r="K86" s="27">
        <v>0</v>
      </c>
      <c r="L86" s="27">
        <v>0</v>
      </c>
      <c r="M86" s="27">
        <v>0</v>
      </c>
      <c r="N86" s="27">
        <f t="shared" si="1"/>
        <v>56322000</v>
      </c>
    </row>
    <row r="87" spans="3:14" s="1" customFormat="1" ht="12.75">
      <c r="C87" s="4">
        <v>82</v>
      </c>
      <c r="D87" s="5" t="s">
        <v>145</v>
      </c>
      <c r="E87" s="27">
        <v>8981000</v>
      </c>
      <c r="F87" s="27">
        <v>1729000</v>
      </c>
      <c r="G87" s="27">
        <v>20151000</v>
      </c>
      <c r="H87" s="27">
        <v>0</v>
      </c>
      <c r="I87" s="27">
        <v>466000</v>
      </c>
      <c r="J87" s="27">
        <v>14112000</v>
      </c>
      <c r="K87" s="27">
        <v>0</v>
      </c>
      <c r="L87" s="27">
        <v>0</v>
      </c>
      <c r="M87" s="27">
        <v>0</v>
      </c>
      <c r="N87" s="27">
        <f t="shared" si="1"/>
        <v>45439000</v>
      </c>
    </row>
    <row r="88" spans="3:14" s="1" customFormat="1" ht="12.75">
      <c r="C88" s="4">
        <v>83</v>
      </c>
      <c r="D88" s="5" t="s">
        <v>146</v>
      </c>
      <c r="E88" s="27">
        <v>50430000</v>
      </c>
      <c r="F88" s="27">
        <v>9711000</v>
      </c>
      <c r="G88" s="27">
        <v>100969000</v>
      </c>
      <c r="H88" s="27">
        <v>0</v>
      </c>
      <c r="I88" s="27">
        <v>1032000</v>
      </c>
      <c r="J88" s="27">
        <v>4622000</v>
      </c>
      <c r="K88" s="27">
        <v>0</v>
      </c>
      <c r="L88" s="27">
        <v>0</v>
      </c>
      <c r="M88" s="27">
        <v>0</v>
      </c>
      <c r="N88" s="27">
        <f t="shared" si="1"/>
        <v>166764000</v>
      </c>
    </row>
    <row r="89" spans="3:14" s="1" customFormat="1" ht="12.75">
      <c r="C89" s="4">
        <v>84</v>
      </c>
      <c r="D89" s="5" t="s">
        <v>147</v>
      </c>
      <c r="E89" s="27">
        <v>31156000</v>
      </c>
      <c r="F89" s="27">
        <v>5999000</v>
      </c>
      <c r="G89" s="27">
        <v>22865000</v>
      </c>
      <c r="H89" s="27">
        <v>0</v>
      </c>
      <c r="I89" s="27">
        <v>81631000</v>
      </c>
      <c r="J89" s="27">
        <v>27202000</v>
      </c>
      <c r="K89" s="27">
        <v>8325000</v>
      </c>
      <c r="L89" s="27">
        <v>47002000</v>
      </c>
      <c r="M89" s="27">
        <v>0</v>
      </c>
      <c r="N89" s="27">
        <f t="shared" si="1"/>
        <v>224180000</v>
      </c>
    </row>
    <row r="90" spans="3:14" s="1" customFormat="1" ht="12.75">
      <c r="C90" s="4">
        <v>85</v>
      </c>
      <c r="D90" s="5" t="s">
        <v>148</v>
      </c>
      <c r="E90" s="27">
        <v>6332000</v>
      </c>
      <c r="F90" s="27">
        <v>1219000</v>
      </c>
      <c r="G90" s="27">
        <v>4428000</v>
      </c>
      <c r="H90" s="27">
        <v>0</v>
      </c>
      <c r="I90" s="27">
        <v>271000</v>
      </c>
      <c r="J90" s="27">
        <v>253000</v>
      </c>
      <c r="K90" s="27">
        <v>0</v>
      </c>
      <c r="L90" s="27">
        <v>0</v>
      </c>
      <c r="M90" s="27">
        <v>0</v>
      </c>
      <c r="N90" s="27">
        <f t="shared" si="1"/>
        <v>12503000</v>
      </c>
    </row>
    <row r="91" spans="3:14" s="1" customFormat="1" ht="12.75">
      <c r="C91" s="4">
        <v>86</v>
      </c>
      <c r="D91" s="5" t="s">
        <v>149</v>
      </c>
      <c r="E91" s="27">
        <v>3911000</v>
      </c>
      <c r="F91" s="27">
        <v>753000</v>
      </c>
      <c r="G91" s="27">
        <v>6109000</v>
      </c>
      <c r="H91" s="27">
        <v>0</v>
      </c>
      <c r="I91" s="27">
        <v>15003000</v>
      </c>
      <c r="J91" s="27">
        <v>1811000</v>
      </c>
      <c r="K91" s="27">
        <v>0</v>
      </c>
      <c r="L91" s="27">
        <v>0</v>
      </c>
      <c r="M91" s="27">
        <v>0</v>
      </c>
      <c r="N91" s="27">
        <f t="shared" si="1"/>
        <v>27587000</v>
      </c>
    </row>
    <row r="92" spans="3:14" s="1" customFormat="1" ht="12.75">
      <c r="C92" s="4">
        <v>87</v>
      </c>
      <c r="D92" s="5" t="s">
        <v>150</v>
      </c>
      <c r="E92" s="27">
        <v>2745000</v>
      </c>
      <c r="F92" s="27">
        <v>529000</v>
      </c>
      <c r="G92" s="27">
        <v>5050000</v>
      </c>
      <c r="H92" s="27">
        <v>0</v>
      </c>
      <c r="I92" s="27">
        <v>61000</v>
      </c>
      <c r="J92" s="27">
        <v>9295000</v>
      </c>
      <c r="K92" s="27">
        <v>0</v>
      </c>
      <c r="L92" s="27">
        <v>0</v>
      </c>
      <c r="M92" s="27">
        <v>0</v>
      </c>
      <c r="N92" s="27">
        <f t="shared" si="1"/>
        <v>17680000</v>
      </c>
    </row>
    <row r="93" spans="3:14" s="1" customFormat="1" ht="12.75">
      <c r="C93" s="4">
        <v>88</v>
      </c>
      <c r="D93" s="5" t="s">
        <v>151</v>
      </c>
      <c r="E93" s="27">
        <v>5012000</v>
      </c>
      <c r="F93" s="27">
        <v>965000</v>
      </c>
      <c r="G93" s="27">
        <v>6708000</v>
      </c>
      <c r="H93" s="27">
        <v>0</v>
      </c>
      <c r="I93" s="27">
        <v>396000</v>
      </c>
      <c r="J93" s="27">
        <v>9183000</v>
      </c>
      <c r="K93" s="27">
        <v>2760000</v>
      </c>
      <c r="L93" s="27">
        <v>0</v>
      </c>
      <c r="M93" s="27">
        <v>0</v>
      </c>
      <c r="N93" s="27">
        <f t="shared" si="1"/>
        <v>25024000</v>
      </c>
    </row>
    <row r="94" spans="3:14" s="1" customFormat="1" ht="12.75">
      <c r="C94" s="4">
        <v>89</v>
      </c>
      <c r="D94" s="5" t="s">
        <v>152</v>
      </c>
      <c r="E94" s="27">
        <v>14649000</v>
      </c>
      <c r="F94" s="27">
        <v>2821000</v>
      </c>
      <c r="G94" s="27">
        <v>6706000</v>
      </c>
      <c r="H94" s="27">
        <v>0</v>
      </c>
      <c r="I94" s="27">
        <v>0</v>
      </c>
      <c r="J94" s="27">
        <v>1745000</v>
      </c>
      <c r="K94" s="27">
        <v>0</v>
      </c>
      <c r="L94" s="27">
        <v>0</v>
      </c>
      <c r="M94" s="27">
        <v>0</v>
      </c>
      <c r="N94" s="27">
        <f t="shared" si="1"/>
        <v>25921000</v>
      </c>
    </row>
    <row r="95" spans="3:14" s="1" customFormat="1" ht="12.75">
      <c r="C95" s="4">
        <v>90</v>
      </c>
      <c r="D95" s="5" t="s">
        <v>153</v>
      </c>
      <c r="E95" s="27">
        <v>15282000</v>
      </c>
      <c r="F95" s="27">
        <v>2943000</v>
      </c>
      <c r="G95" s="27">
        <v>23239000</v>
      </c>
      <c r="H95" s="27">
        <v>16014000</v>
      </c>
      <c r="I95" s="27">
        <v>0</v>
      </c>
      <c r="J95" s="27">
        <v>1268630000</v>
      </c>
      <c r="K95" s="27">
        <v>0</v>
      </c>
      <c r="L95" s="27">
        <v>78947000</v>
      </c>
      <c r="M95" s="27">
        <v>0</v>
      </c>
      <c r="N95" s="27">
        <f t="shared" si="1"/>
        <v>1405055000</v>
      </c>
    </row>
    <row r="96" spans="3:14" s="1" customFormat="1" ht="12.75">
      <c r="C96" s="4">
        <v>91</v>
      </c>
      <c r="D96" s="5" t="s">
        <v>154</v>
      </c>
      <c r="E96" s="27">
        <v>153000</v>
      </c>
      <c r="F96" s="27">
        <v>0</v>
      </c>
      <c r="G96" s="27">
        <v>90591000</v>
      </c>
      <c r="H96" s="27">
        <v>0</v>
      </c>
      <c r="I96" s="27">
        <v>0</v>
      </c>
      <c r="J96" s="27">
        <v>0</v>
      </c>
      <c r="K96" s="27">
        <v>5207000</v>
      </c>
      <c r="L96" s="27">
        <v>0</v>
      </c>
      <c r="M96" s="27">
        <v>0</v>
      </c>
      <c r="N96" s="27">
        <f t="shared" si="1"/>
        <v>95951000</v>
      </c>
    </row>
    <row r="97" spans="3:14" s="1" customFormat="1" ht="12.75">
      <c r="C97" s="4">
        <v>92</v>
      </c>
      <c r="D97" s="5" t="s">
        <v>155</v>
      </c>
      <c r="E97" s="27">
        <v>20299000</v>
      </c>
      <c r="F97" s="27">
        <v>3909000</v>
      </c>
      <c r="G97" s="27">
        <v>4676000</v>
      </c>
      <c r="H97" s="27">
        <v>0</v>
      </c>
      <c r="I97" s="27">
        <v>1414000</v>
      </c>
      <c r="J97" s="27">
        <v>3276000</v>
      </c>
      <c r="K97" s="27">
        <v>0</v>
      </c>
      <c r="L97" s="27">
        <v>0</v>
      </c>
      <c r="M97" s="27">
        <v>0</v>
      </c>
      <c r="N97" s="27">
        <f t="shared" si="1"/>
        <v>33574000</v>
      </c>
    </row>
    <row r="98" spans="3:14" s="1" customFormat="1" ht="12.75">
      <c r="C98" s="4">
        <v>93</v>
      </c>
      <c r="D98" s="5" t="s">
        <v>156</v>
      </c>
      <c r="E98" s="27">
        <v>71894000</v>
      </c>
      <c r="F98" s="27">
        <v>13844000</v>
      </c>
      <c r="G98" s="27">
        <v>10016000</v>
      </c>
      <c r="H98" s="27">
        <v>0</v>
      </c>
      <c r="I98" s="27">
        <v>6802000</v>
      </c>
      <c r="J98" s="27">
        <v>21000000</v>
      </c>
      <c r="K98" s="27">
        <v>0</v>
      </c>
      <c r="L98" s="27">
        <v>0</v>
      </c>
      <c r="M98" s="27">
        <v>0</v>
      </c>
      <c r="N98" s="27">
        <f t="shared" si="1"/>
        <v>123556000</v>
      </c>
    </row>
    <row r="99" spans="3:14" s="1" customFormat="1" ht="12.75">
      <c r="C99" s="4">
        <v>94</v>
      </c>
      <c r="D99" s="5" t="s">
        <v>157</v>
      </c>
      <c r="E99" s="27">
        <v>326000</v>
      </c>
      <c r="F99" s="27">
        <v>63000</v>
      </c>
      <c r="G99" s="27">
        <v>25418000</v>
      </c>
      <c r="H99" s="27">
        <v>0</v>
      </c>
      <c r="I99" s="27">
        <v>2304000</v>
      </c>
      <c r="J99" s="27">
        <v>467896000</v>
      </c>
      <c r="K99" s="27">
        <v>0</v>
      </c>
      <c r="L99" s="27">
        <v>0</v>
      </c>
      <c r="M99" s="27">
        <v>0</v>
      </c>
      <c r="N99" s="27">
        <f t="shared" si="1"/>
        <v>496007000</v>
      </c>
    </row>
    <row r="100" spans="3:14" s="1" customFormat="1" ht="12.75">
      <c r="C100" s="4">
        <v>95</v>
      </c>
      <c r="D100" s="5" t="s">
        <v>158</v>
      </c>
      <c r="E100" s="27">
        <v>13542000</v>
      </c>
      <c r="F100" s="27">
        <v>2608000</v>
      </c>
      <c r="G100" s="27">
        <v>5715000</v>
      </c>
      <c r="H100" s="27">
        <v>0</v>
      </c>
      <c r="I100" s="27">
        <v>0</v>
      </c>
      <c r="J100" s="27">
        <v>1799000</v>
      </c>
      <c r="K100" s="27">
        <v>0</v>
      </c>
      <c r="L100" s="27">
        <v>0</v>
      </c>
      <c r="M100" s="27">
        <v>0</v>
      </c>
      <c r="N100" s="27">
        <f t="shared" si="1"/>
        <v>23664000</v>
      </c>
    </row>
    <row r="101" spans="3:14" s="1" customFormat="1" ht="12.75">
      <c r="C101" s="4">
        <v>96</v>
      </c>
      <c r="D101" s="5" t="s">
        <v>159</v>
      </c>
      <c r="E101" s="27">
        <v>22739000</v>
      </c>
      <c r="F101" s="27">
        <v>4379000</v>
      </c>
      <c r="G101" s="27">
        <v>5651000</v>
      </c>
      <c r="H101" s="27">
        <v>0</v>
      </c>
      <c r="I101" s="27">
        <v>451000</v>
      </c>
      <c r="J101" s="27">
        <v>17971000</v>
      </c>
      <c r="K101" s="27">
        <v>3300000</v>
      </c>
      <c r="L101" s="27">
        <v>0</v>
      </c>
      <c r="M101" s="27">
        <v>0</v>
      </c>
      <c r="N101" s="27">
        <f t="shared" si="1"/>
        <v>54491000</v>
      </c>
    </row>
    <row r="102" spans="3:14" s="1" customFormat="1" ht="12.75">
      <c r="C102" s="4">
        <v>97</v>
      </c>
      <c r="D102" s="5" t="s">
        <v>160</v>
      </c>
      <c r="E102" s="27">
        <v>18361000</v>
      </c>
      <c r="F102" s="27">
        <v>3536000</v>
      </c>
      <c r="G102" s="27">
        <v>173000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f t="shared" si="1"/>
        <v>22070000</v>
      </c>
    </row>
    <row r="103" spans="3:14" s="1" customFormat="1" ht="12.75">
      <c r="C103" s="4">
        <v>98</v>
      </c>
      <c r="D103" s="5" t="s">
        <v>161</v>
      </c>
      <c r="E103" s="27">
        <v>23531000</v>
      </c>
      <c r="F103" s="27">
        <v>4531000</v>
      </c>
      <c r="G103" s="27">
        <v>294675000</v>
      </c>
      <c r="H103" s="27">
        <v>0</v>
      </c>
      <c r="I103" s="27">
        <v>1073794000</v>
      </c>
      <c r="J103" s="27">
        <v>1274000</v>
      </c>
      <c r="K103" s="27">
        <v>0</v>
      </c>
      <c r="L103" s="27">
        <v>0</v>
      </c>
      <c r="M103" s="27">
        <v>0</v>
      </c>
      <c r="N103" s="27">
        <f t="shared" si="1"/>
        <v>1397805000</v>
      </c>
    </row>
    <row r="104" spans="3:14" s="1" customFormat="1" ht="12.75">
      <c r="C104" s="4">
        <v>99</v>
      </c>
      <c r="D104" s="5" t="s">
        <v>169</v>
      </c>
      <c r="E104" s="27">
        <v>3662000</v>
      </c>
      <c r="F104" s="27">
        <v>705000</v>
      </c>
      <c r="G104" s="27">
        <v>135484000</v>
      </c>
      <c r="H104" s="27">
        <v>0</v>
      </c>
      <c r="I104" s="27">
        <v>5877000</v>
      </c>
      <c r="J104" s="27">
        <v>5069000</v>
      </c>
      <c r="K104" s="27">
        <v>17281000</v>
      </c>
      <c r="L104" s="27">
        <v>0</v>
      </c>
      <c r="M104" s="27">
        <v>0</v>
      </c>
      <c r="N104" s="27">
        <f t="shared" si="1"/>
        <v>168078000</v>
      </c>
    </row>
    <row r="105" spans="3:14" s="1" customFormat="1" ht="12.75">
      <c r="C105" s="6">
        <v>100</v>
      </c>
      <c r="D105" s="5" t="s">
        <v>162</v>
      </c>
      <c r="E105" s="27">
        <v>577000</v>
      </c>
      <c r="F105" s="27">
        <v>111000</v>
      </c>
      <c r="G105" s="27">
        <v>1617000</v>
      </c>
      <c r="H105" s="27">
        <v>0</v>
      </c>
      <c r="I105" s="27">
        <v>1939000</v>
      </c>
      <c r="J105" s="27">
        <v>0</v>
      </c>
      <c r="K105" s="27">
        <v>0</v>
      </c>
      <c r="L105" s="27">
        <v>0</v>
      </c>
      <c r="M105" s="27">
        <v>0</v>
      </c>
      <c r="N105" s="27">
        <f t="shared" si="1"/>
        <v>4244000</v>
      </c>
    </row>
    <row r="106" spans="3:14" s="1" customFormat="1" ht="12.75">
      <c r="C106" s="6">
        <v>101</v>
      </c>
      <c r="D106" s="7" t="s">
        <v>163</v>
      </c>
      <c r="E106" s="27">
        <v>402000</v>
      </c>
      <c r="F106" s="27">
        <v>77000</v>
      </c>
      <c r="G106" s="27">
        <v>78000</v>
      </c>
      <c r="H106" s="27">
        <v>0</v>
      </c>
      <c r="I106" s="27">
        <v>9000</v>
      </c>
      <c r="J106" s="27">
        <v>0</v>
      </c>
      <c r="K106" s="27">
        <v>0</v>
      </c>
      <c r="L106" s="27">
        <v>0</v>
      </c>
      <c r="M106" s="27">
        <v>0</v>
      </c>
      <c r="N106" s="27">
        <f t="shared" si="1"/>
        <v>566000</v>
      </c>
    </row>
    <row r="107" spans="3:14" s="8" customFormat="1" ht="24" customHeight="1">
      <c r="C107" s="37" t="s">
        <v>166</v>
      </c>
      <c r="D107" s="38"/>
      <c r="E107" s="26">
        <f>SUM(E6:E106)</f>
        <v>4038881000</v>
      </c>
      <c r="F107" s="26">
        <f aca="true" t="shared" si="2" ref="F107:N107">SUM(F6:F106)</f>
        <v>777613000</v>
      </c>
      <c r="G107" s="26">
        <f t="shared" si="2"/>
        <v>2163103000</v>
      </c>
      <c r="H107" s="26">
        <f t="shared" si="2"/>
        <v>16014000</v>
      </c>
      <c r="I107" s="26">
        <f t="shared" si="2"/>
        <v>2852745000</v>
      </c>
      <c r="J107" s="26">
        <f t="shared" si="2"/>
        <v>3385093000</v>
      </c>
      <c r="K107" s="26">
        <f t="shared" si="2"/>
        <v>441514000</v>
      </c>
      <c r="L107" s="26">
        <f t="shared" si="2"/>
        <v>1078391000</v>
      </c>
      <c r="M107" s="26">
        <f t="shared" si="2"/>
        <v>0</v>
      </c>
      <c r="N107" s="26">
        <f t="shared" si="2"/>
        <v>14753354000</v>
      </c>
    </row>
    <row r="110" ht="12.75">
      <c r="N110" s="13"/>
    </row>
    <row r="117" spans="5:9" ht="12.75">
      <c r="E117" s="39"/>
      <c r="F117" s="39"/>
      <c r="G117" s="39"/>
      <c r="H117" s="39"/>
      <c r="I117" s="39"/>
    </row>
    <row r="118" spans="5:10" ht="12.75">
      <c r="E118" s="15"/>
      <c r="F118" s="12"/>
      <c r="G118" s="15"/>
      <c r="H118" s="12"/>
      <c r="I118" s="12"/>
      <c r="J118" s="15"/>
    </row>
    <row r="119" spans="5:9" ht="12.75">
      <c r="E119" s="19"/>
      <c r="F119" s="19"/>
      <c r="G119" s="19"/>
      <c r="H119" s="19"/>
      <c r="I119" s="19"/>
    </row>
    <row r="120" spans="6:10" ht="12.75">
      <c r="F120" s="13"/>
      <c r="G120" s="13"/>
      <c r="H120" s="13"/>
      <c r="I120" s="13"/>
      <c r="J120" s="13"/>
    </row>
    <row r="121" ht="12.75">
      <c r="E121" s="10"/>
    </row>
    <row r="122" spans="6:9" ht="12.75">
      <c r="F122" s="13"/>
      <c r="G122" s="13"/>
      <c r="H122" s="13"/>
      <c r="I122" s="13"/>
    </row>
    <row r="123" spans="6:9" ht="12.75">
      <c r="F123" s="13"/>
      <c r="G123" s="13"/>
      <c r="H123" s="13"/>
      <c r="I123" s="13"/>
    </row>
    <row r="124" spans="6:9" ht="12.75">
      <c r="F124" s="13"/>
      <c r="G124" s="13"/>
      <c r="H124" s="13"/>
      <c r="I124" s="13"/>
    </row>
    <row r="125" spans="6:9" ht="12.75">
      <c r="F125" s="13"/>
      <c r="G125" s="13"/>
      <c r="H125" s="13"/>
      <c r="I125" s="13"/>
    </row>
    <row r="126" spans="6:9" ht="12.75">
      <c r="F126" s="13"/>
      <c r="G126" s="13"/>
      <c r="H126" s="13"/>
      <c r="I126" s="13"/>
    </row>
    <row r="127" spans="6:9" ht="12.75">
      <c r="F127" s="13"/>
      <c r="G127" s="13"/>
      <c r="H127" s="13"/>
      <c r="I127" s="13"/>
    </row>
    <row r="128" spans="6:9" ht="12.75">
      <c r="F128" s="13"/>
      <c r="G128" s="13"/>
      <c r="H128" s="13"/>
      <c r="I128" s="13"/>
    </row>
    <row r="129" spans="6:9" ht="12.75">
      <c r="F129" s="13"/>
      <c r="G129" s="13"/>
      <c r="H129" s="13"/>
      <c r="I129" s="13"/>
    </row>
    <row r="130" spans="6:9" ht="12.75">
      <c r="F130" s="13"/>
      <c r="G130" s="13"/>
      <c r="H130" s="13"/>
      <c r="I130" s="13"/>
    </row>
  </sheetData>
  <sheetProtection/>
  <mergeCells count="5">
    <mergeCell ref="C3:N3"/>
    <mergeCell ref="C5:D5"/>
    <mergeCell ref="E117:F117"/>
    <mergeCell ref="G117:I117"/>
    <mergeCell ref="C107:D107"/>
  </mergeCells>
  <printOptions horizontalCentered="1" verticalCentered="1"/>
  <pageMargins left="0.22" right="0.21" top="0.42" bottom="0.39" header="0.38" footer="0.3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Ali  RENÇBER</cp:lastModifiedBy>
  <cp:lastPrinted>2019-03-24T18:42:46Z</cp:lastPrinted>
  <dcterms:created xsi:type="dcterms:W3CDTF">2004-05-31T10:22:43Z</dcterms:created>
  <dcterms:modified xsi:type="dcterms:W3CDTF">2019-03-24T18:42:52Z</dcterms:modified>
  <cp:category/>
  <cp:version/>
  <cp:contentType/>
  <cp:contentStatus/>
</cp:coreProperties>
</file>