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390" windowHeight="6690" tabRatio="794" activeTab="0"/>
  </bookViews>
  <sheets>
    <sheet name="2007 Genel" sheetId="1" r:id="rId1"/>
    <sheet name="2007 Özel" sheetId="2" r:id="rId2"/>
    <sheet name="2008 Genel" sheetId="3" r:id="rId3"/>
    <sheet name="2008 Özel" sheetId="4" r:id="rId4"/>
    <sheet name="2009 Genel" sheetId="5" r:id="rId5"/>
    <sheet name="2009 Özel" sheetId="6" r:id="rId6"/>
  </sheets>
  <externalReferences>
    <externalReference r:id="rId9"/>
    <externalReference r:id="rId10"/>
    <externalReference r:id="rId11"/>
  </externalReferences>
  <definedNames>
    <definedName name="BUS1_1" localSheetId="0" hidden="1">{"'fokod1&amp;eko1'!$C$5:$L$14"}</definedName>
    <definedName name="BUS1_1" localSheetId="1" hidden="1">{"'fokod1&amp;eko1'!$C$5:$L$14"}</definedName>
    <definedName name="BUS1_1" localSheetId="2" hidden="1">{"'fokod1&amp;eko1'!$C$5:$L$14"}</definedName>
    <definedName name="BUS1_1" localSheetId="3" hidden="1">{"'fokod1&amp;eko1'!$C$5:$L$14"}</definedName>
    <definedName name="BUS1_1" localSheetId="4" hidden="1">{"'fokod1&amp;eko1'!$C$5:$L$14"}</definedName>
    <definedName name="BUS1_1" localSheetId="5" hidden="1">{"'fokod1&amp;eko1'!$C$5:$L$14"}</definedName>
    <definedName name="BUS1_1" hidden="1">{"'fokod1&amp;eko1'!$C$5:$L$14"}</definedName>
    <definedName name="HTML_CodePage" hidden="1">1254</definedName>
    <definedName name="HTML_Control" localSheetId="0" hidden="1">{"'t1-1-10'!$B$4:$O$70"}</definedName>
    <definedName name="HTML_Control" localSheetId="1" hidden="1">{"'t1-1-10'!$B$4:$O$70"}</definedName>
    <definedName name="HTML_Control" localSheetId="2" hidden="1">{"'t1-1-10'!$B$4:$O$70"}</definedName>
    <definedName name="HTML_Control" localSheetId="3" hidden="1">{"'t1-1-10'!$B$4:$O$70"}</definedName>
    <definedName name="HTML_Control" localSheetId="4" hidden="1">{"'t1-1-10'!$B$4:$O$70"}</definedName>
    <definedName name="HTML_Control" localSheetId="5" hidden="1">{"'t1-1-10'!$B$4:$O$70"}</definedName>
    <definedName name="HTML_Control" hidden="1">{"'t1-1-10'!$B$4:$O$70"}</definedName>
    <definedName name="HTML_Description" hidden="1">""</definedName>
    <definedName name="HTML_Email" hidden="1">""</definedName>
    <definedName name="HTML_Header" hidden="1">"dengeeko1aylik"</definedName>
    <definedName name="HTML_LastUpdate" hidden="1">"08.12.2005"</definedName>
    <definedName name="HTML_LineAfter" hidden="1">FALSE</definedName>
    <definedName name="HTML_LineBefore" hidden="1">FALSE</definedName>
    <definedName name="HTML_Name" hidden="1">"Havva Ersan"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"E:\profiller\sonkullanici\desktop\htm\1-1-10.htm"</definedName>
    <definedName name="HTML_PathTemplate" hidden="1">"C:\muh_cal\bulten\T1-3-15.htm"</definedName>
    <definedName name="HTML_Title" hidden="1">"dengeeko1"</definedName>
    <definedName name="kumgid" hidden="1">"T2-3-12"</definedName>
    <definedName name="ozet">#REF!</definedName>
    <definedName name="ozetkum" localSheetId="0" hidden="1">{"'K.?DENEK'!$A$2:$K$73"}</definedName>
    <definedName name="ozetkum" localSheetId="1" hidden="1">{"'K.?DENEK'!$A$2:$K$73"}</definedName>
    <definedName name="ozetkum" localSheetId="2" hidden="1">{"'K.?DENEK'!$A$2:$K$73"}</definedName>
    <definedName name="ozetkum" localSheetId="3" hidden="1">{"'K.?DENEK'!$A$2:$K$73"}</definedName>
    <definedName name="ozetkum" localSheetId="4" hidden="1">{"'K.?DENEK'!$A$2:$K$73"}</definedName>
    <definedName name="ozetkum" localSheetId="5" hidden="1">{"'K.?DENEK'!$A$2:$K$73"}</definedName>
    <definedName name="ozetkum" hidden="1">{"'K.?DENEK'!$A$2:$K$73"}</definedName>
    <definedName name="SSS" localSheetId="0" hidden="1">{"'T2-3-11'!$B$8:$O$25"}</definedName>
    <definedName name="SSS" localSheetId="1" hidden="1">{"'T2-3-11'!$B$8:$O$25"}</definedName>
    <definedName name="SSS" localSheetId="2" hidden="1">{"'T2-3-11'!$B$8:$O$25"}</definedName>
    <definedName name="SSS" localSheetId="3" hidden="1">{"'T2-3-11'!$B$8:$O$25"}</definedName>
    <definedName name="SSS" localSheetId="4" hidden="1">{"'T2-3-11'!$B$8:$O$25"}</definedName>
    <definedName name="SSS" localSheetId="5" hidden="1">{"'T2-3-11'!$B$8:$O$25"}</definedName>
    <definedName name="SSS" hidden="1">{"'T2-3-11'!$B$8:$O$25"}</definedName>
    <definedName name="_xlnm.Print_Area" localSheetId="0">'2007 Genel'!$A$4:$K$60</definedName>
    <definedName name="_xlnm.Print_Area" localSheetId="1">'2007 Özel'!$A$5:$K$91</definedName>
    <definedName name="_xlnm.Print_Area" localSheetId="2">'2008 Genel'!$A$4:$K$60</definedName>
    <definedName name="_xlnm.Print_Area" localSheetId="3">'2008 Özel'!$A$5:$K$91</definedName>
    <definedName name="_xlnm.Print_Area" localSheetId="4">'2009 Genel'!$A$4:$K$60</definedName>
    <definedName name="_xlnm.Print_Area" localSheetId="5">'2009 Özel'!$A$5:$K$91</definedName>
  </definedNames>
  <calcPr fullCalcOnLoad="1"/>
</workbook>
</file>

<file path=xl/sharedStrings.xml><?xml version="1.0" encoding="utf-8"?>
<sst xmlns="http://schemas.openxmlformats.org/spreadsheetml/2006/main" count="492" uniqueCount="153">
  <si>
    <t>PERSONEL GİDERLERİ</t>
  </si>
  <si>
    <t>SOSYAL GÜVENLİK KURUMLARINA DEVLET PRİMİ GİDERLERİ</t>
  </si>
  <si>
    <t>MAL VE HİZMET ALIM GİDERLERİ</t>
  </si>
  <si>
    <t>FAİZ  GİDERLERİ</t>
  </si>
  <si>
    <t>CARİ TRANSFERLER</t>
  </si>
  <si>
    <t>SERMAYE GİDERLERİ</t>
  </si>
  <si>
    <t>SERMAYE TRANSFERLERİ</t>
  </si>
  <si>
    <t>BORÇ VERME</t>
  </si>
  <si>
    <t>YEDEK ÖDENEKLER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</si>
  <si>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</si>
  <si>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</si>
  <si>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</si>
  <si>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</si>
  <si>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</si>
  <si>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</si>
  <si>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</si>
  <si>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</si>
  <si>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MİLLİ GÜVENLİK KURULU GENEL SEKRETERLİĞİ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</si>
  <si>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</si>
  <si>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</si>
  <si>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</si>
  <si>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</si>
  <si>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</si>
  <si>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</si>
  <si>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>GÜMRÜK MÜSTEŞARLIĞI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</si>
  <si>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</si>
  <si>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</si>
  <si>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</si>
  <si>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</si>
  <si>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GENEL MÜDÜRLÜĞÜ</t>
  </si>
  <si>
    <t>SOSYAL YARDIMLAŞMA VE DAYANIŞMA GENEL MÜDÜRLÜĞÜ</t>
  </si>
  <si>
    <t>SOSYAL HİZMETLER VE Ç.E.K. GENEL MÜDÜRLÜĞÜ</t>
  </si>
  <si>
    <t>AVRUPA BİRLİĞİ GENEL SEKRETERLİĞİ</t>
  </si>
  <si>
    <t>ADALET BAKANLIĞI</t>
  </si>
  <si>
    <t>MİLLİ SAVUNMA BAKANLIĞI</t>
  </si>
  <si>
    <t>İÇİŞLERİ BAKANLIĞI</t>
  </si>
  <si>
    <t>JANDARMA GENEL KOMUTANLIĞI</t>
  </si>
  <si>
    <t>EMNİYET GENEL MÜDÜRLÜĞÜ</t>
  </si>
  <si>
    <t>SAHİL GÜVENLİK KOMUTANLIĞI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</si>
  <si>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</si>
  <si>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</si>
  <si>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</si>
  <si>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</si>
  <si>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</si>
  <si>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</si>
  <si>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>KARAYOLLARI GENEL MÜDÜRLÜĞÜ</t>
  </si>
  <si>
    <t>SAĞLIK BAKANLIĞI</t>
  </si>
  <si>
    <t>ULAŞTIRMA BAKANLIĞI</t>
  </si>
  <si>
    <t>DENİZCİLİK MÜSTEŞARLIĞI</t>
  </si>
  <si>
    <t>TARIM VE KÖYİŞLERİ BAKANLIĞI</t>
  </si>
  <si>
    <t>TARIM REFORMU GENEL MÜDÜRLÜĞÜ</t>
  </si>
  <si>
    <t>ÇALIŞMA VE SOSYAL GÜVENLİK BAKANLIĞI</t>
  </si>
  <si>
    <t>SANAYİ VE TİCARET BAKANLIĞI</t>
  </si>
  <si>
    <t>ENERJİ VE TABİİ KAYNAKLAR BAKANLIĞI</t>
  </si>
  <si>
    <t>DEVLET SU İŞLERİ GENEL MÜDÜRLÜĞÜ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</si>
  <si>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</si>
  <si>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</si>
  <si>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</si>
  <si>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</si>
  <si>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>ORMAN GENEL MÜDÜRLÜĞÜ</t>
  </si>
  <si>
    <t>YÜKSEKÖĞRETİM KURULU</t>
  </si>
  <si>
    <t>ANKARA ÜNİVERSİTESİ</t>
  </si>
  <si>
    <t>ORTA DOĞU TEKNİK ÜNİVERSİTESİ</t>
  </si>
  <si>
    <t>HACETTEPE ÜNİVERSİTESİ</t>
  </si>
  <si>
    <t>GAZİ ÜNİVERSİTESİ</t>
  </si>
  <si>
    <t>İSTANBUL ÜNİVERSİTESİ</t>
  </si>
  <si>
    <t>İSTANBUL TEKNİK ÜNİVERSİTESİ</t>
  </si>
  <si>
    <t>BOĞAZİÇİ ÜNİVERSİTESİ</t>
  </si>
  <si>
    <t>MARMARA ÜNİVERSİTESİ</t>
  </si>
  <si>
    <t>YILDIZ TEKNİK ÜNİVERSİTESİ</t>
  </si>
  <si>
    <t>MİMAR SİNAN GÜZEL SANATLAR ÜNİVERSİTESİ</t>
  </si>
  <si>
    <t>EGE ÜNİVERSİTESİ</t>
  </si>
  <si>
    <t>DOKUZ EYLÜL ÜNİVERSİTESİ</t>
  </si>
  <si>
    <t>TRAKYA ÜNİVERSİTESİ</t>
  </si>
  <si>
    <t>ULUDAĞ ÜNİVERSİTESİ</t>
  </si>
  <si>
    <t>ANADOLU ÜNİVERSİTESİ</t>
  </si>
  <si>
    <t>SELÇUK ÜNİVERSİTESİ</t>
  </si>
  <si>
    <t>AKDENİZ ÜNİVERSİTESİ</t>
  </si>
  <si>
    <t>ERCİYES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</si>
  <si>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</si>
  <si>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</si>
  <si>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</si>
  <si>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</si>
  <si>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</si>
  <si>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</si>
  <si>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</si>
  <si>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</si>
  <si>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YÜZÜNCÜ YIL ÜNİVERSİTESİ</t>
  </si>
  <si>
    <t>GAZİANTEP ÜNİVERSİTESİ</t>
  </si>
  <si>
    <t>İZMİR YÜKSEK TEKNOLOJİ ENSTİTÜSÜ</t>
  </si>
  <si>
    <t>GEBZE YÜKSEK TEKNOLOJİ ENSTİTÜSÜ</t>
  </si>
  <si>
    <t>HARRAN ÜNİVERSİTESİ</t>
  </si>
  <si>
    <t>SÜLEYMAN DEMİREL ÜNİVERSİTESİ</t>
  </si>
  <si>
    <t>ADNAN MENDERES ÜNİVERSİTESİ</t>
  </si>
  <si>
    <t>ZONGULDAK KARAELMAS ÜNİVERSİTESİ</t>
  </si>
  <si>
    <t>MERSİN ÜNİVERSİTESİ</t>
  </si>
  <si>
    <t>PAMUKKALE ÜNİVERSİTESİ</t>
  </si>
  <si>
    <t>BALIKESİR ÜNİVERSİTESİ</t>
  </si>
  <si>
    <t>KOCAELİ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</si>
  <si>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</si>
  <si>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</si>
  <si>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</si>
  <si>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</si>
  <si>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</si>
  <si>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</si>
  <si>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ÇANAKKALE ONSEKİZ MART ÜNİVERSİTESİ</t>
  </si>
  <si>
    <t>NİĞDE ÜNİVERSİTESİ</t>
  </si>
  <si>
    <t>DUMLUPINAR ÜNİVERSİTESİ</t>
  </si>
  <si>
    <t>GAZİOSMANPAŞA ÜNİVERSİTESİ</t>
  </si>
  <si>
    <t>MUĞLA ÜNİVERSİTESİ</t>
  </si>
  <si>
    <t>KAHRAMANMARAŞ SÜTÇÜ İMAM ÜNİVERSİTESİ</t>
  </si>
  <si>
    <t>KIRIKKALE ÜNİVERSİTESİ</t>
  </si>
  <si>
    <t>GALATASARAY ÜNİVERSİTESİ</t>
  </si>
  <si>
    <t>ÖĞRENCİ SEÇME VE YERLEŞTİRME MERKEZİ</t>
  </si>
  <si>
    <t>ATATÜRK KÜLTÜR, DİL VE TARİH YÜKSEK KURUMU BAŞKANLIĞI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</si>
  <si>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</si>
  <si>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</si>
  <si>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</si>
  <si>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</si>
  <si>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</si>
  <si>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GENÇLİK VE SPOR GENEL MÜDÜRLÜĞÜ</t>
  </si>
  <si>
    <t>DEVLET TİYATROLARI GENEL MÜDÜRLÜĞÜ</t>
  </si>
  <si>
    <t>DEVLET OPERA VE BALESİ GENEL MÜDÜRLÜĞÜ</t>
  </si>
  <si>
    <t>VAKIFLAR GENEL MÜDÜRLÜĞÜ</t>
  </si>
  <si>
    <t>HUDUT VE SAHİLLER SAĞLIK GENEL MÜDÜRLÜĞÜ</t>
  </si>
  <si>
    <t>TÜRK AKREDİTASYON KURUMU</t>
  </si>
  <si>
    <t>TÜRK STANDARTLARI ENSTİTÜSÜ</t>
  </si>
  <si>
    <t>MİLLİ PRODÜKTİVİTE MERKEZİ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</si>
  <si>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</si>
  <si>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</si>
  <si>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</si>
  <si>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</si>
  <si>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SANAYİ GELİŞTİRME VE DESTEKLEME İDARESİ BAŞKANLIĞI</t>
  </si>
  <si>
    <t>İHRACATI GELİŞTİRME ETÜD MERKEZİ</t>
  </si>
  <si>
    <t>TÜRK İŞBİRLİĞİ VE KALKINMA İDARESİ BAŞKANLIĞI</t>
  </si>
  <si>
    <t>ÖZEL ÇEVRE KORUMA KURUMU BAŞKANLIĞI</t>
  </si>
  <si>
    <t>GAP BÖLGE KALKINMA İDARESİ BAŞKANLIĞI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</si>
  <si>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</si>
  <si>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</si>
  <si>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</si>
  <si>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</si>
  <si>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 xml:space="preserve">GENEL BÜTÇE KAPSAMINDAKİ KAMU İDARELERİ (I SAYILI CETVEL) </t>
  </si>
  <si>
    <t>2007 YILI BÜTÇESİ ÖDENEK TEKLİF TAVANLARI</t>
  </si>
  <si>
    <t xml:space="preserve">GENEL BÜTÇE KAPSAMINDAKİ KAMU İDARELERİ TOPLAMI </t>
  </si>
  <si>
    <t xml:space="preserve">ÖZEL BÜTÇELİ İDARELER (II SAYILI CETVEL) </t>
  </si>
  <si>
    <t>ÖZEL BÜTÇELİ İDARELER TOPLAMI</t>
  </si>
  <si>
    <t>2008 YILI BÜTÇESİ ÖDENEK TEKLİF TAVANLARI</t>
  </si>
  <si>
    <t>2009 YILI BÜTÇESİ ÖDENEK TEKLİF TAVANLARI</t>
  </si>
  <si>
    <t>İDARELER</t>
  </si>
  <si>
    <t>İDARE TOPLAMI</t>
  </si>
  <si>
    <t>(YTL)</t>
  </si>
  <si>
    <t>NOT: Genel bütçe kapsamındaki kamu idarelerinin ödenek teklif tavanlarına, özel bütçeli idarelere yapılacak hazine yardımları dahil edilmemiştir.</t>
  </si>
  <si>
    <t>ESKİŞEHİR OSMANGAZİ ÜNİVERSİTESİ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</si>
</sst>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  <numFmt numFmtId="165" formatCode="0.0"/>
    <numFmt numFmtId="166" formatCode="#,##0.0"/>
    <numFmt numFmtId="167" formatCode="#,##0.0;\-#,##0.0"/>
    <numFmt numFmtId="168" formatCode="#,##0;\-#,##0"/>
    <numFmt numFmtId="169" formatCode="#,###"/>
    <numFmt numFmtId="170" formatCode="#,##0__"/>
    <numFmt numFmtId="171" formatCode="#,##0.0_);\(#,##0.0\)"/>
    <numFmt numFmtId="172" formatCode="000"/>
    <numFmt numFmtId="173" formatCode="0.000000E+00;\埐"/>
    <numFmt numFmtId="174" formatCode="0E+00;\�"/>
    <numFmt numFmtId="175" formatCode="\%0.0"/>
    <numFmt numFmtId="176" formatCode="0.00000"/>
    <numFmt numFmtId="177" formatCode="0.0000"/>
    <numFmt numFmtId="178" formatCode="0.000"/>
    <numFmt numFmtId="179" formatCode="#,##0.000"/>
    <numFmt numFmtId="180" formatCode="#,##0.0000"/>
    <numFmt numFmtId="181" formatCode="mmm/yyyy"/>
    <numFmt numFmtId="182" formatCode="mmmm\ yy"/>
    <numFmt numFmtId="183" formatCode="_-* #,##0.000\ _T_L_-;\-* #,##0.000\ _T_L_-;_-* &quot;-&quot;??\ _T_L_-;_-@_-"/>
    <numFmt numFmtId="184" formatCode="_-* #,##0.0000\ _T_L_-;\-* #,##0.0000\ _T_L_-;_-* &quot;-&quot;??\ _T_L_-;_-@_-"/>
    <numFmt numFmtId="185" formatCode="_-* #,##0.00000\ _T_L_-;\-* #,##0.00000\ _T_L_-;_-* &quot;-&quot;??\ _T_L_-;_-@_-"/>
    <numFmt numFmtId="186" formatCode="_-* #,##0.000000\ _T_L_-;\-* #,##0.000000\ _T_L_-;_-* &quot;-&quot;??\ _T_L_-;_-@_-"/>
    <numFmt numFmtId="187" formatCode="_-* #,##0.0\ _T_L_-;\-* #,##0.0\ _T_L_-;_-* &quot;-&quot;??\ _T_L_-;_-@_-"/>
    <numFmt numFmtId="188" formatCode="_-* #,##0\ _T_L_-;\-* #,##0\ _T_L_-;_-* &quot;-&quot;??\ _T_L_-;_-@_-"/>
    <numFmt numFmtId="189" formatCode="#,##0;[Red]#,##0"/>
    <numFmt numFmtId="190" formatCode="d/m"/>
    <numFmt numFmtId="191" formatCode="mmm\ yy"/>
    <numFmt numFmtId="192" formatCode="mmm/\ yy"/>
    <numFmt numFmtId="193" formatCode="#,##0_ ;[Red]\-#,##0\ 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#,##0\ &quot;YTL&quot;;\-#,##0\ &quot;YTL&quot;"/>
    <numFmt numFmtId="198" formatCode="#,##0\ &quot;YTL&quot;;[Red]\-#,##0\ &quot;YTL&quot;"/>
    <numFmt numFmtId="199" formatCode="#,##0.00\ &quot;YTL&quot;;\-#,##0.00\ &quot;YTL&quot;"/>
    <numFmt numFmtId="200" formatCode="#,##0.00\ &quot;YTL&quot;;[Red]\-#,##0.00\ &quot;YTL&quot;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\%0"/>
    <numFmt numFmtId="206" formatCode="%\ \ 0"/>
  </numFmts>
  <fonts count="7">
    <font>
      <sz val="10"/>
      <name val="Arial Tur"/>
      <family val="0"/>
    </font>
    <font>
      <u val="single"/>
      <sz val="7.5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Virgül [0]_2004_iller" xfId="21"/>
    <cellStyle name="Virgül_2004_ille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urbuz\istayn\WINDOWS\Desktop\Kita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ISTYN\BULTEN\b&#252;lte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b&#252;t&#231;e%20uygulama\istayn\bulten\b&#252;lt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2-Kum"/>
      <sheetName val="Det2-Ayiçi"/>
      <sheetName val="T1.7"/>
      <sheetName val="T1.8"/>
      <sheetName val="  T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1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72.00390625" style="2" customWidth="1"/>
    <col min="2" max="10" width="15.00390625" style="2" customWidth="1"/>
    <col min="11" max="11" width="16.75390625" style="1" customWidth="1"/>
    <col min="12" max="12" width="8.875" style="2" customWidth="1"/>
    <col min="13" max="13" width="17.75390625" style="2" customWidth="1"/>
    <col min="14" max="14" width="14.75390625" style="2" bestFit="1" customWidth="1"/>
    <col min="15" max="15" width="12.75390625" style="2" bestFit="1" customWidth="1"/>
    <col min="16" max="16" width="11.125" style="2" bestFit="1" customWidth="1"/>
    <col min="17" max="16384" width="8.875" style="2" customWidth="1"/>
  </cols>
  <sheetData>
    <row r="4" spans="1:11" s="16" customFormat="1" ht="12.75">
      <c r="A4" s="19" t="s">
        <v>141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6" customFormat="1" ht="12.75">
      <c r="A5" s="19" t="s">
        <v>142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2.75">
      <c r="K6" s="18" t="s">
        <v>150</v>
      </c>
    </row>
    <row r="7" spans="1:11" ht="71.25" customHeight="1">
      <c r="A7" s="17" t="s">
        <v>148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6" t="s">
        <v>149</v>
      </c>
    </row>
    <row r="8" spans="1:11" ht="15" customHeight="1">
      <c r="A8" s="10" t="s">
        <v>9</v>
      </c>
      <c r="B8" s="10">
        <v>17946000</v>
      </c>
      <c r="C8" s="10">
        <v>1978000</v>
      </c>
      <c r="D8" s="10">
        <v>7051000</v>
      </c>
      <c r="E8" s="10">
        <v>0</v>
      </c>
      <c r="F8" s="10">
        <v>1016000</v>
      </c>
      <c r="G8" s="10">
        <v>7227000</v>
      </c>
      <c r="H8" s="10">
        <v>0</v>
      </c>
      <c r="I8" s="10">
        <v>0</v>
      </c>
      <c r="J8" s="10">
        <v>0</v>
      </c>
      <c r="K8" s="11">
        <f>SUM(B8:J8)</f>
        <v>35218000</v>
      </c>
    </row>
    <row r="9" spans="1:11" ht="15" customHeight="1">
      <c r="A9" s="8" t="s">
        <v>10</v>
      </c>
      <c r="B9" s="8">
        <v>184421000</v>
      </c>
      <c r="C9" s="8">
        <v>25217000</v>
      </c>
      <c r="D9" s="8">
        <v>39754000</v>
      </c>
      <c r="E9" s="8">
        <v>0</v>
      </c>
      <c r="F9" s="8">
        <v>50388000</v>
      </c>
      <c r="G9" s="8">
        <v>61754000</v>
      </c>
      <c r="H9" s="8">
        <v>0</v>
      </c>
      <c r="I9" s="8">
        <v>0</v>
      </c>
      <c r="J9" s="8">
        <v>0</v>
      </c>
      <c r="K9" s="9">
        <f aca="true" t="shared" si="0" ref="K9:K58">SUM(B9:J9)</f>
        <v>361534000</v>
      </c>
    </row>
    <row r="10" spans="1:11" ht="15" customHeight="1">
      <c r="A10" s="8" t="s">
        <v>11</v>
      </c>
      <c r="B10" s="8">
        <v>2857000</v>
      </c>
      <c r="C10" s="8">
        <v>611000</v>
      </c>
      <c r="D10" s="8">
        <v>1548000</v>
      </c>
      <c r="E10" s="8">
        <v>0</v>
      </c>
      <c r="F10" s="8">
        <v>42000</v>
      </c>
      <c r="G10" s="8">
        <v>15825000</v>
      </c>
      <c r="H10" s="8">
        <v>0</v>
      </c>
      <c r="I10" s="8">
        <v>0</v>
      </c>
      <c r="J10" s="8">
        <v>0</v>
      </c>
      <c r="K10" s="9">
        <f t="shared" si="0"/>
        <v>20883000</v>
      </c>
    </row>
    <row r="11" spans="1:11" ht="15" customHeight="1">
      <c r="A11" s="8" t="s">
        <v>12</v>
      </c>
      <c r="B11" s="8">
        <v>24971000</v>
      </c>
      <c r="C11" s="8">
        <v>5372000</v>
      </c>
      <c r="D11" s="8">
        <v>4503000</v>
      </c>
      <c r="E11" s="8">
        <v>0</v>
      </c>
      <c r="F11" s="8">
        <v>142000</v>
      </c>
      <c r="G11" s="8">
        <v>1424000</v>
      </c>
      <c r="H11" s="8">
        <v>0</v>
      </c>
      <c r="I11" s="8">
        <v>0</v>
      </c>
      <c r="J11" s="8">
        <v>0</v>
      </c>
      <c r="K11" s="9">
        <f t="shared" si="0"/>
        <v>36412000</v>
      </c>
    </row>
    <row r="12" spans="1:11" ht="15" customHeight="1">
      <c r="A12" s="8" t="s">
        <v>13</v>
      </c>
      <c r="B12" s="8">
        <v>17916000</v>
      </c>
      <c r="C12" s="8">
        <v>3653000</v>
      </c>
      <c r="D12" s="8">
        <v>2423000</v>
      </c>
      <c r="E12" s="8">
        <v>0</v>
      </c>
      <c r="F12" s="8">
        <v>176000</v>
      </c>
      <c r="G12" s="8">
        <v>950000</v>
      </c>
      <c r="H12" s="8">
        <v>0</v>
      </c>
      <c r="I12" s="8">
        <v>0</v>
      </c>
      <c r="J12" s="8">
        <v>0</v>
      </c>
      <c r="K12" s="9">
        <f t="shared" si="0"/>
        <v>25118000</v>
      </c>
    </row>
    <row r="13" spans="1:11" ht="15" customHeight="1">
      <c r="A13" s="8" t="s">
        <v>14</v>
      </c>
      <c r="B13" s="8">
        <v>36294000</v>
      </c>
      <c r="C13" s="8">
        <v>7043000</v>
      </c>
      <c r="D13" s="8">
        <v>15188000</v>
      </c>
      <c r="E13" s="8">
        <v>0</v>
      </c>
      <c r="F13" s="8">
        <v>381000</v>
      </c>
      <c r="G13" s="8">
        <v>1002000</v>
      </c>
      <c r="H13" s="8">
        <v>0</v>
      </c>
      <c r="I13" s="8">
        <v>0</v>
      </c>
      <c r="J13" s="8">
        <v>0</v>
      </c>
      <c r="K13" s="9">
        <f t="shared" si="0"/>
        <v>59908000</v>
      </c>
    </row>
    <row r="14" spans="1:11" ht="15" customHeight="1">
      <c r="A14" s="8" t="s">
        <v>15</v>
      </c>
      <c r="B14" s="8">
        <v>48314000</v>
      </c>
      <c r="C14" s="8">
        <v>8338000</v>
      </c>
      <c r="D14" s="8">
        <v>89198000</v>
      </c>
      <c r="E14" s="8">
        <v>0</v>
      </c>
      <c r="F14" s="8">
        <v>31214000</v>
      </c>
      <c r="G14" s="8">
        <v>28029000</v>
      </c>
      <c r="H14" s="8">
        <v>106000</v>
      </c>
      <c r="I14" s="8">
        <v>0</v>
      </c>
      <c r="J14" s="8">
        <v>0</v>
      </c>
      <c r="K14" s="9">
        <f t="shared" si="0"/>
        <v>205199000</v>
      </c>
    </row>
    <row r="15" spans="1:11" ht="15" customHeight="1">
      <c r="A15" s="8" t="s">
        <v>16</v>
      </c>
      <c r="B15" s="8">
        <v>287351000</v>
      </c>
      <c r="C15" s="8">
        <v>45490000</v>
      </c>
      <c r="D15" s="8">
        <v>47021000</v>
      </c>
      <c r="E15" s="8">
        <v>0</v>
      </c>
      <c r="F15" s="8">
        <v>0</v>
      </c>
      <c r="G15" s="8">
        <v>31650000</v>
      </c>
      <c r="H15" s="8">
        <v>0</v>
      </c>
      <c r="I15" s="8">
        <v>0</v>
      </c>
      <c r="J15" s="8">
        <v>0</v>
      </c>
      <c r="K15" s="9">
        <f t="shared" si="0"/>
        <v>411512000</v>
      </c>
    </row>
    <row r="16" spans="1:11" ht="15" customHeight="1">
      <c r="A16" s="8" t="s">
        <v>17</v>
      </c>
      <c r="B16" s="8">
        <v>9167000</v>
      </c>
      <c r="C16" s="8">
        <v>1088000</v>
      </c>
      <c r="D16" s="8">
        <v>1568000</v>
      </c>
      <c r="E16" s="8">
        <v>0</v>
      </c>
      <c r="F16" s="8">
        <v>0</v>
      </c>
      <c r="G16" s="8">
        <v>422000</v>
      </c>
      <c r="H16" s="8">
        <v>0</v>
      </c>
      <c r="I16" s="8">
        <v>0</v>
      </c>
      <c r="J16" s="8">
        <v>0</v>
      </c>
      <c r="K16" s="9">
        <f t="shared" si="0"/>
        <v>12245000</v>
      </c>
    </row>
    <row r="17" spans="1:11" ht="15" customHeight="1">
      <c r="A17" s="8" t="s">
        <v>18</v>
      </c>
      <c r="B17" s="8">
        <v>9043000</v>
      </c>
      <c r="C17" s="8">
        <v>1839000</v>
      </c>
      <c r="D17" s="8">
        <v>35622000</v>
      </c>
      <c r="E17" s="8">
        <v>0</v>
      </c>
      <c r="F17" s="8">
        <v>56000</v>
      </c>
      <c r="G17" s="8">
        <v>211000</v>
      </c>
      <c r="H17" s="8">
        <v>0</v>
      </c>
      <c r="I17" s="8">
        <v>0</v>
      </c>
      <c r="J17" s="8">
        <v>0</v>
      </c>
      <c r="K17" s="9">
        <f t="shared" si="0"/>
        <v>46771000</v>
      </c>
    </row>
    <row r="18" spans="1:11" ht="15" customHeight="1">
      <c r="A18" s="8" t="s">
        <v>19</v>
      </c>
      <c r="B18" s="8">
        <v>6136000</v>
      </c>
      <c r="C18" s="8">
        <v>961000</v>
      </c>
      <c r="D18" s="8">
        <v>1789000</v>
      </c>
      <c r="E18" s="8">
        <v>0</v>
      </c>
      <c r="F18" s="8">
        <v>74000</v>
      </c>
      <c r="G18" s="8">
        <v>1002000</v>
      </c>
      <c r="H18" s="8">
        <v>0</v>
      </c>
      <c r="I18" s="8">
        <v>0</v>
      </c>
      <c r="J18" s="8">
        <v>0</v>
      </c>
      <c r="K18" s="9">
        <f t="shared" si="0"/>
        <v>9962000</v>
      </c>
    </row>
    <row r="19" spans="1:11" ht="15" customHeight="1">
      <c r="A19" s="8" t="s">
        <v>20</v>
      </c>
      <c r="B19" s="8">
        <v>7187000</v>
      </c>
      <c r="C19" s="8">
        <v>1193000</v>
      </c>
      <c r="D19" s="8">
        <v>1692000</v>
      </c>
      <c r="E19" s="8">
        <v>0</v>
      </c>
      <c r="F19" s="8">
        <v>65000</v>
      </c>
      <c r="G19" s="8">
        <v>158000</v>
      </c>
      <c r="H19" s="8">
        <v>0</v>
      </c>
      <c r="I19" s="8">
        <v>0</v>
      </c>
      <c r="J19" s="8">
        <v>0</v>
      </c>
      <c r="K19" s="9">
        <f t="shared" si="0"/>
        <v>10295000</v>
      </c>
    </row>
    <row r="20" spans="1:11" ht="15" customHeight="1">
      <c r="A20" s="8" t="s">
        <v>21</v>
      </c>
      <c r="B20" s="8">
        <v>23309000</v>
      </c>
      <c r="C20" s="8">
        <v>3164000</v>
      </c>
      <c r="D20" s="8">
        <v>7346000</v>
      </c>
      <c r="E20" s="8">
        <v>0</v>
      </c>
      <c r="F20" s="8">
        <v>37128000</v>
      </c>
      <c r="G20" s="8">
        <v>15403000</v>
      </c>
      <c r="H20" s="8">
        <v>194331000</v>
      </c>
      <c r="I20" s="8">
        <v>0</v>
      </c>
      <c r="J20" s="8">
        <v>0</v>
      </c>
      <c r="K20" s="9">
        <f t="shared" si="0"/>
        <v>280681000</v>
      </c>
    </row>
    <row r="21" spans="1:11" ht="15" customHeight="1">
      <c r="A21" s="8" t="s">
        <v>22</v>
      </c>
      <c r="B21" s="8">
        <v>52388000</v>
      </c>
      <c r="C21" s="8">
        <v>8036000</v>
      </c>
      <c r="D21" s="8">
        <v>221689000</v>
      </c>
      <c r="E21" s="8">
        <v>44100000000</v>
      </c>
      <c r="F21" s="8">
        <v>2866197000</v>
      </c>
      <c r="G21" s="8">
        <v>11394000</v>
      </c>
      <c r="H21" s="8">
        <v>190000000</v>
      </c>
      <c r="I21" s="8">
        <v>2314485000</v>
      </c>
      <c r="J21" s="8">
        <v>0</v>
      </c>
      <c r="K21" s="9">
        <f t="shared" si="0"/>
        <v>49764189000</v>
      </c>
    </row>
    <row r="22" spans="1:11" ht="15" customHeight="1">
      <c r="A22" s="8" t="s">
        <v>23</v>
      </c>
      <c r="B22" s="8">
        <v>63471000</v>
      </c>
      <c r="C22" s="8">
        <v>8625000</v>
      </c>
      <c r="D22" s="8">
        <v>11221000</v>
      </c>
      <c r="E22" s="8">
        <v>0</v>
      </c>
      <c r="F22" s="8">
        <v>251000</v>
      </c>
      <c r="G22" s="8">
        <v>5486000</v>
      </c>
      <c r="H22" s="8">
        <v>0</v>
      </c>
      <c r="I22" s="8">
        <v>0</v>
      </c>
      <c r="J22" s="8">
        <v>0</v>
      </c>
      <c r="K22" s="9">
        <f t="shared" si="0"/>
        <v>89054000</v>
      </c>
    </row>
    <row r="23" spans="1:11" ht="15" customHeight="1">
      <c r="A23" s="8" t="s">
        <v>24</v>
      </c>
      <c r="B23" s="8">
        <v>125047000</v>
      </c>
      <c r="C23" s="8">
        <v>31631000</v>
      </c>
      <c r="D23" s="8">
        <v>20429000</v>
      </c>
      <c r="E23" s="8">
        <v>0</v>
      </c>
      <c r="F23" s="8">
        <v>807000</v>
      </c>
      <c r="G23" s="8">
        <v>30595000</v>
      </c>
      <c r="H23" s="8">
        <v>0</v>
      </c>
      <c r="I23" s="8">
        <v>0</v>
      </c>
      <c r="J23" s="8">
        <v>0</v>
      </c>
      <c r="K23" s="9">
        <f t="shared" si="0"/>
        <v>208509000</v>
      </c>
    </row>
    <row r="24" spans="1:11" ht="15" customHeight="1">
      <c r="A24" s="8" t="s">
        <v>25</v>
      </c>
      <c r="B24" s="8">
        <v>43001000</v>
      </c>
      <c r="C24" s="8">
        <v>10057000</v>
      </c>
      <c r="D24" s="8">
        <v>8068000</v>
      </c>
      <c r="E24" s="8">
        <v>0</v>
      </c>
      <c r="F24" s="8">
        <v>237000</v>
      </c>
      <c r="G24" s="8">
        <v>3165000</v>
      </c>
      <c r="H24" s="8">
        <v>0</v>
      </c>
      <c r="I24" s="8">
        <v>0</v>
      </c>
      <c r="J24" s="8">
        <v>0</v>
      </c>
      <c r="K24" s="9">
        <f t="shared" si="0"/>
        <v>64528000</v>
      </c>
    </row>
    <row r="25" spans="1:11" ht="15" customHeight="1">
      <c r="A25" s="8" t="s">
        <v>26</v>
      </c>
      <c r="B25" s="8">
        <v>1118257000</v>
      </c>
      <c r="C25" s="8">
        <v>308054000</v>
      </c>
      <c r="D25" s="8">
        <v>25888000</v>
      </c>
      <c r="E25" s="8">
        <v>0</v>
      </c>
      <c r="F25" s="8">
        <v>1369000</v>
      </c>
      <c r="G25" s="8">
        <v>9601000</v>
      </c>
      <c r="H25" s="8">
        <v>0</v>
      </c>
      <c r="I25" s="8">
        <v>0</v>
      </c>
      <c r="J25" s="8">
        <v>0</v>
      </c>
      <c r="K25" s="9">
        <f t="shared" si="0"/>
        <v>1463169000</v>
      </c>
    </row>
    <row r="26" spans="1:11" ht="15" customHeight="1">
      <c r="A26" s="8" t="s">
        <v>27</v>
      </c>
      <c r="B26" s="8">
        <v>2014000</v>
      </c>
      <c r="C26" s="8">
        <v>475000</v>
      </c>
      <c r="D26" s="8">
        <v>1187000</v>
      </c>
      <c r="E26" s="8">
        <v>0</v>
      </c>
      <c r="F26" s="8">
        <v>30000</v>
      </c>
      <c r="G26" s="8">
        <v>200000</v>
      </c>
      <c r="H26" s="8">
        <v>0</v>
      </c>
      <c r="I26" s="8">
        <v>0</v>
      </c>
      <c r="J26" s="8">
        <v>0</v>
      </c>
      <c r="K26" s="9">
        <f t="shared" si="0"/>
        <v>3906000</v>
      </c>
    </row>
    <row r="27" spans="1:11" ht="15" customHeight="1">
      <c r="A27" s="8" t="s">
        <v>28</v>
      </c>
      <c r="B27" s="8">
        <v>1983000</v>
      </c>
      <c r="C27" s="8">
        <v>346000</v>
      </c>
      <c r="D27" s="8">
        <v>909000</v>
      </c>
      <c r="E27" s="8">
        <v>0</v>
      </c>
      <c r="F27" s="8">
        <v>23000</v>
      </c>
      <c r="G27" s="8">
        <v>904000</v>
      </c>
      <c r="H27" s="8">
        <v>0</v>
      </c>
      <c r="I27" s="8">
        <v>0</v>
      </c>
      <c r="J27" s="8">
        <v>0</v>
      </c>
      <c r="K27" s="9">
        <f t="shared" si="0"/>
        <v>4165000</v>
      </c>
    </row>
    <row r="28" spans="1:11" ht="15" customHeight="1">
      <c r="A28" s="8" t="s">
        <v>29</v>
      </c>
      <c r="B28" s="8">
        <v>729000</v>
      </c>
      <c r="C28" s="8">
        <v>148000</v>
      </c>
      <c r="D28" s="8">
        <v>556000</v>
      </c>
      <c r="E28" s="8">
        <v>0</v>
      </c>
      <c r="F28" s="8">
        <v>6000</v>
      </c>
      <c r="G28" s="8">
        <v>311000</v>
      </c>
      <c r="H28" s="8">
        <v>0</v>
      </c>
      <c r="I28" s="8">
        <v>0</v>
      </c>
      <c r="J28" s="8">
        <v>0</v>
      </c>
      <c r="K28" s="9">
        <f t="shared" si="0"/>
        <v>1750000</v>
      </c>
    </row>
    <row r="29" spans="1:11" ht="15" customHeight="1">
      <c r="A29" s="8" t="s">
        <v>30</v>
      </c>
      <c r="B29" s="8">
        <v>409000</v>
      </c>
      <c r="C29" s="8">
        <v>49000</v>
      </c>
      <c r="D29" s="8">
        <v>1576000</v>
      </c>
      <c r="E29" s="8">
        <v>0</v>
      </c>
      <c r="F29" s="8">
        <v>28000</v>
      </c>
      <c r="G29" s="8">
        <v>0</v>
      </c>
      <c r="H29" s="8">
        <v>0</v>
      </c>
      <c r="I29" s="8">
        <v>0</v>
      </c>
      <c r="J29" s="8">
        <v>0</v>
      </c>
      <c r="K29" s="9">
        <f t="shared" si="0"/>
        <v>2062000</v>
      </c>
    </row>
    <row r="30" spans="1:11" ht="15" customHeight="1">
      <c r="A30" s="8" t="s">
        <v>31</v>
      </c>
      <c r="B30" s="8">
        <v>151952000</v>
      </c>
      <c r="C30" s="8">
        <v>34657000</v>
      </c>
      <c r="D30" s="8">
        <v>177315000</v>
      </c>
      <c r="E30" s="8">
        <v>0</v>
      </c>
      <c r="F30" s="8">
        <v>116039000</v>
      </c>
      <c r="G30" s="8">
        <v>61527000</v>
      </c>
      <c r="H30" s="8">
        <v>0</v>
      </c>
      <c r="I30" s="8">
        <v>0</v>
      </c>
      <c r="J30" s="8">
        <v>0</v>
      </c>
      <c r="K30" s="9">
        <f t="shared" si="0"/>
        <v>541490000</v>
      </c>
    </row>
    <row r="31" spans="1:11" ht="15" customHeight="1">
      <c r="A31" s="8" t="s">
        <v>32</v>
      </c>
      <c r="B31" s="8">
        <v>2084000</v>
      </c>
      <c r="C31" s="8">
        <v>267000</v>
      </c>
      <c r="D31" s="8">
        <v>6607000</v>
      </c>
      <c r="E31" s="8">
        <v>0</v>
      </c>
      <c r="F31" s="8">
        <v>1116000</v>
      </c>
      <c r="G31" s="8">
        <v>0</v>
      </c>
      <c r="H31" s="8">
        <v>0</v>
      </c>
      <c r="I31" s="8">
        <v>0</v>
      </c>
      <c r="J31" s="8">
        <v>0</v>
      </c>
      <c r="K31" s="9">
        <f t="shared" si="0"/>
        <v>10074000</v>
      </c>
    </row>
    <row r="32" spans="1:11" ht="15" customHeight="1">
      <c r="A32" s="8" t="s">
        <v>33</v>
      </c>
      <c r="B32" s="8">
        <v>1142879000</v>
      </c>
      <c r="C32" s="8">
        <v>263345000</v>
      </c>
      <c r="D32" s="8">
        <v>245190000</v>
      </c>
      <c r="E32" s="8">
        <v>0</v>
      </c>
      <c r="F32" s="8">
        <v>106313000</v>
      </c>
      <c r="G32" s="8">
        <v>41838000</v>
      </c>
      <c r="H32" s="8">
        <v>0</v>
      </c>
      <c r="I32" s="8">
        <v>0</v>
      </c>
      <c r="J32" s="8">
        <v>0</v>
      </c>
      <c r="K32" s="9">
        <f t="shared" si="0"/>
        <v>1799565000</v>
      </c>
    </row>
    <row r="33" spans="1:11" ht="15" customHeight="1">
      <c r="A33" s="8" t="s">
        <v>34</v>
      </c>
      <c r="B33" s="8">
        <v>4861444000</v>
      </c>
      <c r="C33" s="8">
        <v>1347094000</v>
      </c>
      <c r="D33" s="8">
        <v>6584557000</v>
      </c>
      <c r="E33" s="8">
        <v>0</v>
      </c>
      <c r="F33" s="8">
        <v>315370000</v>
      </c>
      <c r="G33" s="8">
        <v>11500000</v>
      </c>
      <c r="H33" s="8">
        <v>0</v>
      </c>
      <c r="I33" s="8">
        <v>0</v>
      </c>
      <c r="J33" s="8">
        <v>0</v>
      </c>
      <c r="K33" s="9">
        <f t="shared" si="0"/>
        <v>13119965000</v>
      </c>
    </row>
    <row r="34" spans="1:11" ht="15" customHeight="1">
      <c r="A34" s="8" t="s">
        <v>35</v>
      </c>
      <c r="B34" s="8">
        <v>769182000</v>
      </c>
      <c r="C34" s="8">
        <v>70406000</v>
      </c>
      <c r="D34" s="8">
        <v>83633000</v>
      </c>
      <c r="E34" s="8">
        <v>0</v>
      </c>
      <c r="F34" s="8">
        <v>30078000</v>
      </c>
      <c r="G34" s="8">
        <v>56068000</v>
      </c>
      <c r="H34" s="8">
        <v>10234000</v>
      </c>
      <c r="I34" s="8">
        <v>0</v>
      </c>
      <c r="J34" s="8">
        <v>0</v>
      </c>
      <c r="K34" s="9">
        <f t="shared" si="0"/>
        <v>1019601000</v>
      </c>
    </row>
    <row r="35" spans="1:11" ht="15" customHeight="1">
      <c r="A35" s="8" t="s">
        <v>36</v>
      </c>
      <c r="B35" s="8">
        <v>1434510000</v>
      </c>
      <c r="C35" s="8">
        <v>331048000</v>
      </c>
      <c r="D35" s="8">
        <v>1018000000</v>
      </c>
      <c r="E35" s="8">
        <v>0</v>
      </c>
      <c r="F35" s="8">
        <v>709000</v>
      </c>
      <c r="G35" s="8">
        <v>94423000</v>
      </c>
      <c r="H35" s="8">
        <v>0</v>
      </c>
      <c r="I35" s="8">
        <v>0</v>
      </c>
      <c r="J35" s="8">
        <v>0</v>
      </c>
      <c r="K35" s="9">
        <f t="shared" si="0"/>
        <v>2878690000</v>
      </c>
    </row>
    <row r="36" spans="1:11" ht="15" customHeight="1">
      <c r="A36" s="8" t="s">
        <v>37</v>
      </c>
      <c r="B36" s="8">
        <v>3682544000</v>
      </c>
      <c r="C36" s="8">
        <v>979951000</v>
      </c>
      <c r="D36" s="8">
        <v>580000000</v>
      </c>
      <c r="E36" s="8">
        <v>0</v>
      </c>
      <c r="F36" s="8">
        <v>833000</v>
      </c>
      <c r="G36" s="8">
        <v>232628000</v>
      </c>
      <c r="H36" s="8">
        <v>0</v>
      </c>
      <c r="I36" s="8">
        <v>0</v>
      </c>
      <c r="J36" s="8">
        <v>0</v>
      </c>
      <c r="K36" s="9">
        <f t="shared" si="0"/>
        <v>5475956000</v>
      </c>
    </row>
    <row r="37" spans="1:11" ht="15" customHeight="1">
      <c r="A37" s="8" t="s">
        <v>38</v>
      </c>
      <c r="B37" s="8">
        <v>61113000</v>
      </c>
      <c r="C37" s="8">
        <v>15500000</v>
      </c>
      <c r="D37" s="8">
        <v>101216000</v>
      </c>
      <c r="E37" s="8">
        <v>0</v>
      </c>
      <c r="F37" s="8">
        <v>0</v>
      </c>
      <c r="G37" s="8">
        <v>37347000</v>
      </c>
      <c r="H37" s="8">
        <v>0</v>
      </c>
      <c r="I37" s="8">
        <v>0</v>
      </c>
      <c r="J37" s="8">
        <v>0</v>
      </c>
      <c r="K37" s="9">
        <f t="shared" si="0"/>
        <v>215176000</v>
      </c>
    </row>
    <row r="38" spans="1:11" ht="15" customHeight="1">
      <c r="A38" s="8" t="s">
        <v>39</v>
      </c>
      <c r="B38" s="8">
        <v>309860000</v>
      </c>
      <c r="C38" s="8">
        <v>35690000</v>
      </c>
      <c r="D38" s="8">
        <v>130502000</v>
      </c>
      <c r="E38" s="8">
        <v>0</v>
      </c>
      <c r="F38" s="8">
        <v>142214000</v>
      </c>
      <c r="G38" s="8">
        <v>79125000</v>
      </c>
      <c r="H38" s="8">
        <v>0</v>
      </c>
      <c r="I38" s="8">
        <v>390000</v>
      </c>
      <c r="J38" s="8">
        <v>0</v>
      </c>
      <c r="K38" s="9">
        <f t="shared" si="0"/>
        <v>697781000</v>
      </c>
    </row>
    <row r="39" spans="1:11" ht="15" customHeight="1">
      <c r="A39" s="8" t="s">
        <v>40</v>
      </c>
      <c r="B39" s="8">
        <v>539585000</v>
      </c>
      <c r="C39" s="8">
        <v>109768000</v>
      </c>
      <c r="D39" s="8">
        <v>129328000</v>
      </c>
      <c r="E39" s="8">
        <v>0</v>
      </c>
      <c r="F39" s="8">
        <v>33561078000</v>
      </c>
      <c r="G39" s="8">
        <v>91680000</v>
      </c>
      <c r="H39" s="8">
        <v>2000528000</v>
      </c>
      <c r="I39" s="8">
        <v>0</v>
      </c>
      <c r="J39" s="8">
        <v>1832800000</v>
      </c>
      <c r="K39" s="9">
        <f t="shared" si="0"/>
        <v>38264767000</v>
      </c>
    </row>
    <row r="40" spans="1:11" ht="15" customHeight="1">
      <c r="A40" s="8" t="s">
        <v>41</v>
      </c>
      <c r="B40" s="8">
        <v>837491000</v>
      </c>
      <c r="C40" s="8">
        <v>161486000</v>
      </c>
      <c r="D40" s="8">
        <v>173442000</v>
      </c>
      <c r="E40" s="8">
        <v>0</v>
      </c>
      <c r="F40" s="8">
        <v>4636000</v>
      </c>
      <c r="G40" s="8">
        <v>58025000</v>
      </c>
      <c r="H40" s="8">
        <v>1688000</v>
      </c>
      <c r="I40" s="8">
        <v>0</v>
      </c>
      <c r="J40" s="8">
        <v>0</v>
      </c>
      <c r="K40" s="9">
        <f t="shared" si="0"/>
        <v>1236768000</v>
      </c>
    </row>
    <row r="41" spans="1:11" ht="15" customHeight="1">
      <c r="A41" s="8" t="s">
        <v>42</v>
      </c>
      <c r="B41" s="8">
        <v>12276984000</v>
      </c>
      <c r="C41" s="8">
        <v>2784223000</v>
      </c>
      <c r="D41" s="8">
        <v>813982000</v>
      </c>
      <c r="E41" s="8">
        <v>0</v>
      </c>
      <c r="F41" s="8">
        <v>478630000</v>
      </c>
      <c r="G41" s="8">
        <v>1487861000</v>
      </c>
      <c r="H41" s="8">
        <v>18758000</v>
      </c>
      <c r="I41" s="8">
        <v>0</v>
      </c>
      <c r="J41" s="8">
        <v>0</v>
      </c>
      <c r="K41" s="9">
        <f t="shared" si="0"/>
        <v>17860438000</v>
      </c>
    </row>
    <row r="42" spans="1:11" ht="15" customHeight="1">
      <c r="A42" s="8" t="s">
        <v>43</v>
      </c>
      <c r="B42" s="8">
        <v>276879000</v>
      </c>
      <c r="C42" s="8">
        <v>79275000</v>
      </c>
      <c r="D42" s="8">
        <v>31689000</v>
      </c>
      <c r="E42" s="8">
        <v>0</v>
      </c>
      <c r="F42" s="8">
        <v>53552000</v>
      </c>
      <c r="G42" s="8">
        <v>112579000</v>
      </c>
      <c r="H42" s="8">
        <v>192219000</v>
      </c>
      <c r="I42" s="8">
        <v>113655000</v>
      </c>
      <c r="J42" s="8">
        <v>0</v>
      </c>
      <c r="K42" s="9">
        <f t="shared" si="0"/>
        <v>859848000</v>
      </c>
    </row>
    <row r="43" spans="1:11" ht="15" customHeight="1">
      <c r="A43" s="8" t="s">
        <v>44</v>
      </c>
      <c r="B43" s="8">
        <v>199027000</v>
      </c>
      <c r="C43" s="8">
        <v>55118000</v>
      </c>
      <c r="D43" s="8">
        <v>13233000</v>
      </c>
      <c r="E43" s="8">
        <v>0</v>
      </c>
      <c r="F43" s="8">
        <v>929000</v>
      </c>
      <c r="G43" s="8">
        <v>127655000</v>
      </c>
      <c r="H43" s="8">
        <v>0</v>
      </c>
      <c r="I43" s="8">
        <v>0</v>
      </c>
      <c r="J43" s="8">
        <v>0</v>
      </c>
      <c r="K43" s="9">
        <f t="shared" si="0"/>
        <v>395962000</v>
      </c>
    </row>
    <row r="44" spans="1:11" ht="15" customHeight="1">
      <c r="A44" s="8" t="s">
        <v>45</v>
      </c>
      <c r="B44" s="8">
        <v>728226000</v>
      </c>
      <c r="C44" s="8">
        <v>250915000</v>
      </c>
      <c r="D44" s="8">
        <v>490881000</v>
      </c>
      <c r="E44" s="8">
        <v>0</v>
      </c>
      <c r="F44" s="8">
        <v>455000</v>
      </c>
      <c r="G44" s="8">
        <v>2864009000</v>
      </c>
      <c r="H44" s="8">
        <v>0</v>
      </c>
      <c r="I44" s="8">
        <v>0</v>
      </c>
      <c r="J44" s="8">
        <v>0</v>
      </c>
      <c r="K44" s="9">
        <f t="shared" si="0"/>
        <v>4334486000</v>
      </c>
    </row>
    <row r="45" spans="1:11" ht="15" customHeight="1">
      <c r="A45" s="8" t="s">
        <v>46</v>
      </c>
      <c r="B45" s="8">
        <v>4367469000</v>
      </c>
      <c r="C45" s="8">
        <v>1123871000</v>
      </c>
      <c r="D45" s="8">
        <v>386304000</v>
      </c>
      <c r="E45" s="8">
        <v>0</v>
      </c>
      <c r="F45" s="8">
        <v>11261000</v>
      </c>
      <c r="G45" s="8">
        <v>685829000</v>
      </c>
      <c r="H45" s="8">
        <v>6208000</v>
      </c>
      <c r="I45" s="8">
        <v>0</v>
      </c>
      <c r="J45" s="8">
        <v>0</v>
      </c>
      <c r="K45" s="9">
        <f t="shared" si="0"/>
        <v>6580942000</v>
      </c>
    </row>
    <row r="46" spans="1:11" ht="15" customHeight="1">
      <c r="A46" s="8" t="s">
        <v>47</v>
      </c>
      <c r="B46" s="8">
        <v>62383000</v>
      </c>
      <c r="C46" s="8">
        <v>17583000</v>
      </c>
      <c r="D46" s="8">
        <v>9203000</v>
      </c>
      <c r="E46" s="8">
        <v>0</v>
      </c>
      <c r="F46" s="8">
        <v>131378000</v>
      </c>
      <c r="G46" s="8">
        <v>692552000</v>
      </c>
      <c r="H46" s="8">
        <v>150865000</v>
      </c>
      <c r="I46" s="8">
        <v>0</v>
      </c>
      <c r="J46" s="8">
        <v>0</v>
      </c>
      <c r="K46" s="9">
        <f t="shared" si="0"/>
        <v>1063964000</v>
      </c>
    </row>
    <row r="47" spans="1:11" ht="15" customHeight="1">
      <c r="A47" s="8" t="s">
        <v>48</v>
      </c>
      <c r="B47" s="8">
        <v>30594000</v>
      </c>
      <c r="C47" s="8">
        <v>5844000</v>
      </c>
      <c r="D47" s="8">
        <v>3774000</v>
      </c>
      <c r="E47" s="8">
        <v>0</v>
      </c>
      <c r="F47" s="8">
        <v>870000</v>
      </c>
      <c r="G47" s="8">
        <v>14770000</v>
      </c>
      <c r="H47" s="8">
        <v>0</v>
      </c>
      <c r="I47" s="8">
        <v>0</v>
      </c>
      <c r="J47" s="8">
        <v>0</v>
      </c>
      <c r="K47" s="9">
        <f t="shared" si="0"/>
        <v>55852000</v>
      </c>
    </row>
    <row r="48" spans="1:11" ht="15" customHeight="1">
      <c r="A48" s="8" t="s">
        <v>49</v>
      </c>
      <c r="B48" s="8">
        <v>785644000</v>
      </c>
      <c r="C48" s="8">
        <v>223888000</v>
      </c>
      <c r="D48" s="8">
        <v>100600000</v>
      </c>
      <c r="E48" s="8">
        <v>0</v>
      </c>
      <c r="F48" s="8">
        <v>4955822000</v>
      </c>
      <c r="G48" s="8">
        <v>102346000</v>
      </c>
      <c r="H48" s="8">
        <v>0</v>
      </c>
      <c r="I48" s="8">
        <v>100832000</v>
      </c>
      <c r="J48" s="8">
        <v>0</v>
      </c>
      <c r="K48" s="9">
        <f t="shared" si="0"/>
        <v>6269132000</v>
      </c>
    </row>
    <row r="49" spans="1:11" ht="15" customHeight="1">
      <c r="A49" s="8" t="s">
        <v>50</v>
      </c>
      <c r="B49" s="8">
        <v>12988000</v>
      </c>
      <c r="C49" s="8">
        <v>3702000</v>
      </c>
      <c r="D49" s="8">
        <v>880000</v>
      </c>
      <c r="E49" s="8">
        <v>0</v>
      </c>
      <c r="F49" s="8">
        <v>72000</v>
      </c>
      <c r="G49" s="8">
        <v>24318000</v>
      </c>
      <c r="H49" s="8">
        <v>0</v>
      </c>
      <c r="I49" s="8">
        <v>0</v>
      </c>
      <c r="J49" s="8">
        <v>0</v>
      </c>
      <c r="K49" s="9">
        <f t="shared" si="0"/>
        <v>41960000</v>
      </c>
    </row>
    <row r="50" spans="1:11" ht="15" customHeight="1">
      <c r="A50" s="8" t="s">
        <v>51</v>
      </c>
      <c r="B50" s="8">
        <v>58977000</v>
      </c>
      <c r="C50" s="8">
        <v>10649000</v>
      </c>
      <c r="D50" s="8">
        <v>9649000</v>
      </c>
      <c r="E50" s="8">
        <v>0</v>
      </c>
      <c r="F50" s="8">
        <v>15390129000</v>
      </c>
      <c r="G50" s="8">
        <v>4363000</v>
      </c>
      <c r="H50" s="8">
        <v>6668000</v>
      </c>
      <c r="I50" s="8">
        <v>0</v>
      </c>
      <c r="J50" s="8">
        <v>0</v>
      </c>
      <c r="K50" s="9">
        <f t="shared" si="0"/>
        <v>15480435000</v>
      </c>
    </row>
    <row r="51" spans="1:11" ht="15" customHeight="1">
      <c r="A51" s="8" t="s">
        <v>52</v>
      </c>
      <c r="B51" s="8">
        <v>67556000</v>
      </c>
      <c r="C51" s="8">
        <v>13993000</v>
      </c>
      <c r="D51" s="8">
        <v>14422000</v>
      </c>
      <c r="E51" s="8">
        <v>0</v>
      </c>
      <c r="F51" s="8">
        <v>580000</v>
      </c>
      <c r="G51" s="8">
        <v>4541000</v>
      </c>
      <c r="H51" s="8">
        <v>11605000</v>
      </c>
      <c r="I51" s="8">
        <v>125164000</v>
      </c>
      <c r="J51" s="8">
        <v>0</v>
      </c>
      <c r="K51" s="9">
        <f t="shared" si="0"/>
        <v>237861000</v>
      </c>
    </row>
    <row r="52" spans="1:11" ht="15" customHeight="1">
      <c r="A52" s="8" t="s">
        <v>53</v>
      </c>
      <c r="B52" s="8">
        <v>10517000</v>
      </c>
      <c r="C52" s="8">
        <v>2803000</v>
      </c>
      <c r="D52" s="8">
        <v>11736000</v>
      </c>
      <c r="E52" s="8">
        <v>0</v>
      </c>
      <c r="F52" s="8">
        <v>18821000</v>
      </c>
      <c r="G52" s="8">
        <v>55493000</v>
      </c>
      <c r="H52" s="8">
        <v>0</v>
      </c>
      <c r="I52" s="8">
        <v>3163000</v>
      </c>
      <c r="J52" s="8">
        <v>0</v>
      </c>
      <c r="K52" s="9">
        <f t="shared" si="0"/>
        <v>102533000</v>
      </c>
    </row>
    <row r="53" spans="1:11" ht="15" customHeight="1">
      <c r="A53" s="8" t="s">
        <v>54</v>
      </c>
      <c r="B53" s="8">
        <v>823323000</v>
      </c>
      <c r="C53" s="8">
        <v>262095000</v>
      </c>
      <c r="D53" s="8">
        <v>148942000</v>
      </c>
      <c r="E53" s="8">
        <v>0</v>
      </c>
      <c r="F53" s="8">
        <v>733000</v>
      </c>
      <c r="G53" s="8">
        <v>3063108000</v>
      </c>
      <c r="H53" s="8">
        <v>0</v>
      </c>
      <c r="I53" s="8">
        <v>0</v>
      </c>
      <c r="J53" s="8">
        <v>0</v>
      </c>
      <c r="K53" s="9">
        <f t="shared" si="0"/>
        <v>4298201000</v>
      </c>
    </row>
    <row r="54" spans="1:11" ht="15" customHeight="1">
      <c r="A54" s="8" t="s">
        <v>55</v>
      </c>
      <c r="B54" s="8">
        <v>2147000</v>
      </c>
      <c r="C54" s="8">
        <v>581000</v>
      </c>
      <c r="D54" s="8">
        <v>1063000</v>
      </c>
      <c r="E54" s="8">
        <v>0</v>
      </c>
      <c r="F54" s="8">
        <v>32000</v>
      </c>
      <c r="G54" s="8">
        <v>528000</v>
      </c>
      <c r="H54" s="8">
        <v>0</v>
      </c>
      <c r="I54" s="8">
        <v>0</v>
      </c>
      <c r="J54" s="8">
        <v>0</v>
      </c>
      <c r="K54" s="9">
        <f t="shared" si="0"/>
        <v>4351000</v>
      </c>
    </row>
    <row r="55" spans="1:11" ht="15" customHeight="1">
      <c r="A55" s="8" t="s">
        <v>56</v>
      </c>
      <c r="B55" s="8">
        <v>211564000</v>
      </c>
      <c r="C55" s="8">
        <v>45114000</v>
      </c>
      <c r="D55" s="8">
        <v>171299000</v>
      </c>
      <c r="E55" s="8">
        <v>0</v>
      </c>
      <c r="F55" s="8">
        <v>13021000</v>
      </c>
      <c r="G55" s="8">
        <v>95097000</v>
      </c>
      <c r="H55" s="8">
        <v>43596000</v>
      </c>
      <c r="I55" s="8">
        <v>4220000</v>
      </c>
      <c r="J55" s="8">
        <v>0</v>
      </c>
      <c r="K55" s="9">
        <f t="shared" si="0"/>
        <v>583911000</v>
      </c>
    </row>
    <row r="56" spans="1:11" ht="15" customHeight="1">
      <c r="A56" s="8" t="s">
        <v>57</v>
      </c>
      <c r="B56" s="8">
        <v>213338000</v>
      </c>
      <c r="C56" s="8">
        <v>62202000</v>
      </c>
      <c r="D56" s="8">
        <v>21833000</v>
      </c>
      <c r="E56" s="8">
        <v>0</v>
      </c>
      <c r="F56" s="8">
        <v>8540000</v>
      </c>
      <c r="G56" s="8">
        <v>117717000</v>
      </c>
      <c r="H56" s="8">
        <v>1795000</v>
      </c>
      <c r="I56" s="8">
        <v>51049000</v>
      </c>
      <c r="J56" s="8">
        <v>0</v>
      </c>
      <c r="K56" s="9">
        <f t="shared" si="0"/>
        <v>476474000</v>
      </c>
    </row>
    <row r="57" spans="1:11" ht="15" customHeight="1">
      <c r="A57" s="8" t="s">
        <v>58</v>
      </c>
      <c r="B57" s="8">
        <v>45857000</v>
      </c>
      <c r="C57" s="8">
        <v>11810000</v>
      </c>
      <c r="D57" s="8">
        <v>6794000</v>
      </c>
      <c r="E57" s="8">
        <v>0</v>
      </c>
      <c r="F57" s="8">
        <v>15139000</v>
      </c>
      <c r="G57" s="8">
        <v>15720000</v>
      </c>
      <c r="H57" s="8">
        <v>0</v>
      </c>
      <c r="I57" s="8">
        <v>0</v>
      </c>
      <c r="J57" s="8">
        <v>0</v>
      </c>
      <c r="K57" s="9">
        <f t="shared" si="0"/>
        <v>95320000</v>
      </c>
    </row>
    <row r="58" spans="1:11" ht="15" customHeight="1">
      <c r="A58" s="12" t="s">
        <v>59</v>
      </c>
      <c r="B58" s="12">
        <v>309567000</v>
      </c>
      <c r="C58" s="12">
        <v>93353000</v>
      </c>
      <c r="D58" s="12">
        <v>28380000</v>
      </c>
      <c r="E58" s="12">
        <v>0</v>
      </c>
      <c r="F58" s="12">
        <v>971000</v>
      </c>
      <c r="G58" s="12">
        <v>16353000</v>
      </c>
      <c r="H58" s="12">
        <v>0</v>
      </c>
      <c r="I58" s="12">
        <v>0</v>
      </c>
      <c r="J58" s="12">
        <v>0</v>
      </c>
      <c r="K58" s="13">
        <f t="shared" si="0"/>
        <v>448624000</v>
      </c>
    </row>
    <row r="59" spans="1:11" s="1" customFormat="1" ht="21" customHeight="1">
      <c r="A59" s="7" t="s">
        <v>143</v>
      </c>
      <c r="B59" s="7">
        <f>SUM(B8:B58)</f>
        <v>36357895000</v>
      </c>
      <c r="C59" s="7">
        <f aca="true" t="shared" si="1" ref="C59:J59">SUM(C8:C58)</f>
        <v>8869599000</v>
      </c>
      <c r="D59" s="7">
        <f t="shared" si="1"/>
        <v>12040680000</v>
      </c>
      <c r="E59" s="7">
        <f t="shared" si="1"/>
        <v>44100000000</v>
      </c>
      <c r="F59" s="7">
        <f t="shared" si="1"/>
        <v>58348951000</v>
      </c>
      <c r="G59" s="7">
        <f t="shared" si="1"/>
        <v>10475713000</v>
      </c>
      <c r="H59" s="7">
        <f t="shared" si="1"/>
        <v>2828601000</v>
      </c>
      <c r="I59" s="7">
        <f t="shared" si="1"/>
        <v>2712958000</v>
      </c>
      <c r="J59" s="7">
        <f t="shared" si="1"/>
        <v>1832800000</v>
      </c>
      <c r="K59" s="7">
        <f>SUM(K8:K58)</f>
        <v>177567197000</v>
      </c>
    </row>
    <row r="60" spans="1:10" ht="18" customHeight="1">
      <c r="A60" s="20" t="s">
        <v>151</v>
      </c>
      <c r="B60" s="20"/>
      <c r="C60" s="20"/>
      <c r="D60" s="20"/>
      <c r="E60" s="20"/>
      <c r="F60" s="20"/>
      <c r="G60" s="3"/>
      <c r="H60" s="3"/>
      <c r="I60" s="3"/>
      <c r="J60" s="3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mergeCells count="4">
    <mergeCell ref="A4:K4"/>
    <mergeCell ref="A61:K61"/>
    <mergeCell ref="A5:K5"/>
    <mergeCell ref="A60:F60"/>
  </mergeCells>
  <printOptions horizontalCentered="1" verticalCentered="1"/>
  <pageMargins left="0.2755905511811024" right="0.31496062992125984" top="0.2362204724409449" bottom="0.275590551181102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96"/>
  <sheetViews>
    <sheetView workbookViewId="0" topLeftCell="A1">
      <selection activeCell="L1" sqref="L1"/>
    </sheetView>
  </sheetViews>
  <sheetFormatPr defaultColWidth="9.00390625" defaultRowHeight="12.75"/>
  <cols>
    <col min="1" max="1" width="76.375" style="2" bestFit="1" customWidth="1"/>
    <col min="2" max="10" width="15.00390625" style="2" customWidth="1"/>
    <col min="11" max="11" width="16.25390625" style="1" bestFit="1" customWidth="1"/>
    <col min="12" max="12" width="8.875" style="2" customWidth="1"/>
    <col min="13" max="13" width="17.75390625" style="2" customWidth="1"/>
    <col min="14" max="14" width="14.75390625" style="2" bestFit="1" customWidth="1"/>
    <col min="15" max="15" width="12.75390625" style="2" bestFit="1" customWidth="1"/>
    <col min="16" max="16" width="11.125" style="2" bestFit="1" customWidth="1"/>
    <col min="17" max="16384" width="8.875" style="2" customWidth="1"/>
  </cols>
  <sheetData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 t="s">
        <v>144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 t="s">
        <v>142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4"/>
      <c r="B7" s="3"/>
      <c r="C7" s="3"/>
      <c r="D7" s="3"/>
      <c r="E7" s="3"/>
      <c r="F7" s="3"/>
      <c r="G7" s="3"/>
      <c r="H7" s="3"/>
      <c r="I7" s="3"/>
      <c r="J7" s="3"/>
      <c r="K7" s="18" t="s">
        <v>150</v>
      </c>
    </row>
    <row r="8" spans="1:15" ht="74.25" customHeight="1">
      <c r="A8" s="17" t="s">
        <v>148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6" t="s">
        <v>149</v>
      </c>
      <c r="M8" s="3"/>
      <c r="N8" s="3"/>
      <c r="O8" s="3"/>
    </row>
    <row r="9" spans="1:15" ht="18" customHeight="1">
      <c r="A9" s="10" t="s">
        <v>60</v>
      </c>
      <c r="B9" s="10">
        <v>5611000</v>
      </c>
      <c r="C9" s="10">
        <v>1444000</v>
      </c>
      <c r="D9" s="10">
        <v>1824000</v>
      </c>
      <c r="E9" s="10">
        <v>0</v>
      </c>
      <c r="F9" s="10">
        <v>15435000</v>
      </c>
      <c r="G9" s="10">
        <v>528000</v>
      </c>
      <c r="H9" s="10">
        <v>0</v>
      </c>
      <c r="I9" s="10">
        <v>0</v>
      </c>
      <c r="J9" s="10">
        <v>0</v>
      </c>
      <c r="K9" s="11">
        <f>SUM(B9:J9)</f>
        <v>24842000</v>
      </c>
      <c r="N9" s="3"/>
      <c r="O9" s="3"/>
    </row>
    <row r="10" spans="1:15" ht="18" customHeight="1">
      <c r="A10" s="8" t="s">
        <v>61</v>
      </c>
      <c r="B10" s="8">
        <v>173299000</v>
      </c>
      <c r="C10" s="8">
        <v>42988000</v>
      </c>
      <c r="D10" s="8">
        <v>40056000</v>
      </c>
      <c r="E10" s="8">
        <v>0</v>
      </c>
      <c r="F10" s="8">
        <v>6022000</v>
      </c>
      <c r="G10" s="8">
        <v>51563000</v>
      </c>
      <c r="H10" s="8">
        <v>0</v>
      </c>
      <c r="I10" s="8">
        <v>0</v>
      </c>
      <c r="J10" s="8">
        <v>0</v>
      </c>
      <c r="K10" s="9">
        <f aca="true" t="shared" si="0" ref="K10:K73">SUM(B10:J10)</f>
        <v>313928000</v>
      </c>
      <c r="N10" s="3"/>
      <c r="O10" s="3"/>
    </row>
    <row r="11" spans="1:15" ht="18" customHeight="1">
      <c r="A11" s="8" t="s">
        <v>62</v>
      </c>
      <c r="B11" s="8">
        <v>91693000</v>
      </c>
      <c r="C11" s="8">
        <v>22500000</v>
      </c>
      <c r="D11" s="8">
        <v>45303000</v>
      </c>
      <c r="E11" s="8">
        <v>0</v>
      </c>
      <c r="F11" s="8">
        <v>3735000</v>
      </c>
      <c r="G11" s="8">
        <v>38298000</v>
      </c>
      <c r="H11" s="8">
        <v>0</v>
      </c>
      <c r="I11" s="8">
        <v>0</v>
      </c>
      <c r="J11" s="8">
        <v>0</v>
      </c>
      <c r="K11" s="9">
        <f t="shared" si="0"/>
        <v>201529000</v>
      </c>
      <c r="N11" s="3"/>
      <c r="O11" s="3"/>
    </row>
    <row r="12" spans="1:16" ht="18" customHeight="1">
      <c r="A12" s="8" t="s">
        <v>63</v>
      </c>
      <c r="B12" s="8">
        <v>155500000</v>
      </c>
      <c r="C12" s="8">
        <v>39999000</v>
      </c>
      <c r="D12" s="8">
        <v>43217000</v>
      </c>
      <c r="E12" s="8">
        <v>0</v>
      </c>
      <c r="F12" s="8">
        <v>5182000</v>
      </c>
      <c r="G12" s="8">
        <v>88127000</v>
      </c>
      <c r="H12" s="8">
        <v>0</v>
      </c>
      <c r="I12" s="8">
        <v>0</v>
      </c>
      <c r="J12" s="8">
        <v>0</v>
      </c>
      <c r="K12" s="9">
        <f t="shared" si="0"/>
        <v>332025000</v>
      </c>
      <c r="N12" s="3"/>
      <c r="O12" s="3"/>
      <c r="P12" s="3"/>
    </row>
    <row r="13" spans="1:15" ht="18" customHeight="1">
      <c r="A13" s="8" t="s">
        <v>64</v>
      </c>
      <c r="B13" s="8">
        <v>154167000</v>
      </c>
      <c r="C13" s="8">
        <v>35885000</v>
      </c>
      <c r="D13" s="8">
        <v>41824000</v>
      </c>
      <c r="E13" s="8">
        <v>0</v>
      </c>
      <c r="F13" s="8">
        <v>3206000</v>
      </c>
      <c r="G13" s="8">
        <v>38711000</v>
      </c>
      <c r="H13" s="8">
        <v>0</v>
      </c>
      <c r="I13" s="8">
        <v>0</v>
      </c>
      <c r="J13" s="8">
        <v>0</v>
      </c>
      <c r="K13" s="9">
        <f t="shared" si="0"/>
        <v>273793000</v>
      </c>
      <c r="N13" s="3"/>
      <c r="O13" s="3"/>
    </row>
    <row r="14" spans="1:15" ht="18" customHeight="1">
      <c r="A14" s="8" t="s">
        <v>65</v>
      </c>
      <c r="B14" s="8">
        <v>238056000</v>
      </c>
      <c r="C14" s="8">
        <v>62291000</v>
      </c>
      <c r="D14" s="8">
        <v>94059000</v>
      </c>
      <c r="E14" s="8">
        <v>0</v>
      </c>
      <c r="F14" s="8">
        <v>8944000</v>
      </c>
      <c r="G14" s="8">
        <v>34486000</v>
      </c>
      <c r="H14" s="8">
        <v>0</v>
      </c>
      <c r="I14" s="8">
        <v>0</v>
      </c>
      <c r="J14" s="8">
        <v>0</v>
      </c>
      <c r="K14" s="9">
        <f t="shared" si="0"/>
        <v>437836000</v>
      </c>
      <c r="N14" s="3"/>
      <c r="O14" s="3"/>
    </row>
    <row r="15" spans="1:15" ht="18" customHeight="1">
      <c r="A15" s="8" t="s">
        <v>66</v>
      </c>
      <c r="B15" s="8">
        <v>74827000</v>
      </c>
      <c r="C15" s="8">
        <v>18528000</v>
      </c>
      <c r="D15" s="8">
        <v>25392000</v>
      </c>
      <c r="E15" s="8">
        <v>0</v>
      </c>
      <c r="F15" s="8">
        <v>2099000</v>
      </c>
      <c r="G15" s="8">
        <v>49985000</v>
      </c>
      <c r="H15" s="8">
        <v>0</v>
      </c>
      <c r="I15" s="8">
        <v>0</v>
      </c>
      <c r="J15" s="8">
        <v>0</v>
      </c>
      <c r="K15" s="9">
        <f t="shared" si="0"/>
        <v>170831000</v>
      </c>
      <c r="N15" s="3"/>
      <c r="O15" s="3"/>
    </row>
    <row r="16" spans="1:15" ht="18" customHeight="1">
      <c r="A16" s="8" t="s">
        <v>67</v>
      </c>
      <c r="B16" s="8">
        <v>40067000</v>
      </c>
      <c r="C16" s="8">
        <v>10124000</v>
      </c>
      <c r="D16" s="8">
        <v>21249000</v>
      </c>
      <c r="E16" s="8">
        <v>0</v>
      </c>
      <c r="F16" s="8">
        <v>2027000</v>
      </c>
      <c r="G16" s="8">
        <v>22824000</v>
      </c>
      <c r="H16" s="8">
        <v>0</v>
      </c>
      <c r="I16" s="8">
        <v>0</v>
      </c>
      <c r="J16" s="8">
        <v>0</v>
      </c>
      <c r="K16" s="9">
        <f t="shared" si="0"/>
        <v>96291000</v>
      </c>
      <c r="N16" s="3"/>
      <c r="O16" s="3"/>
    </row>
    <row r="17" spans="1:15" ht="18" customHeight="1">
      <c r="A17" s="8" t="s">
        <v>68</v>
      </c>
      <c r="B17" s="8">
        <v>102794000</v>
      </c>
      <c r="C17" s="8">
        <v>23103000</v>
      </c>
      <c r="D17" s="8">
        <v>30173000</v>
      </c>
      <c r="E17" s="8">
        <v>0</v>
      </c>
      <c r="F17" s="8">
        <v>1562000</v>
      </c>
      <c r="G17" s="8">
        <v>35744000</v>
      </c>
      <c r="H17" s="8">
        <v>0</v>
      </c>
      <c r="I17" s="8">
        <v>0</v>
      </c>
      <c r="J17" s="8">
        <v>0</v>
      </c>
      <c r="K17" s="9">
        <f t="shared" si="0"/>
        <v>193376000</v>
      </c>
      <c r="N17" s="3"/>
      <c r="O17" s="3"/>
    </row>
    <row r="18" spans="1:11" ht="18" customHeight="1">
      <c r="A18" s="8" t="s">
        <v>69</v>
      </c>
      <c r="B18" s="8">
        <v>45543000</v>
      </c>
      <c r="C18" s="8">
        <v>10437000</v>
      </c>
      <c r="D18" s="8">
        <v>12174000</v>
      </c>
      <c r="E18" s="8">
        <v>0</v>
      </c>
      <c r="F18" s="8">
        <v>1033000</v>
      </c>
      <c r="G18" s="8">
        <v>20576000</v>
      </c>
      <c r="H18" s="8">
        <v>0</v>
      </c>
      <c r="I18" s="8">
        <v>0</v>
      </c>
      <c r="J18" s="8">
        <v>0</v>
      </c>
      <c r="K18" s="9">
        <f t="shared" si="0"/>
        <v>89763000</v>
      </c>
    </row>
    <row r="19" spans="1:15" ht="18" customHeight="1">
      <c r="A19" s="8" t="s">
        <v>70</v>
      </c>
      <c r="B19" s="8">
        <v>20865000</v>
      </c>
      <c r="C19" s="8">
        <v>5133000</v>
      </c>
      <c r="D19" s="8">
        <v>5720000</v>
      </c>
      <c r="E19" s="8">
        <v>0</v>
      </c>
      <c r="F19" s="8">
        <v>485000</v>
      </c>
      <c r="G19" s="8">
        <v>11190000</v>
      </c>
      <c r="H19" s="8">
        <v>0</v>
      </c>
      <c r="I19" s="8">
        <v>0</v>
      </c>
      <c r="J19" s="8">
        <v>0</v>
      </c>
      <c r="K19" s="9">
        <f t="shared" si="0"/>
        <v>43393000</v>
      </c>
      <c r="N19" s="3"/>
      <c r="O19" s="3"/>
    </row>
    <row r="20" spans="1:14" ht="18" customHeight="1">
      <c r="A20" s="8" t="s">
        <v>71</v>
      </c>
      <c r="B20" s="8">
        <v>137854000</v>
      </c>
      <c r="C20" s="8">
        <v>34016000</v>
      </c>
      <c r="D20" s="8">
        <v>30860000</v>
      </c>
      <c r="E20" s="8">
        <v>0</v>
      </c>
      <c r="F20" s="8">
        <v>4640000</v>
      </c>
      <c r="G20" s="8">
        <v>37973000</v>
      </c>
      <c r="H20" s="8">
        <v>0</v>
      </c>
      <c r="I20" s="8">
        <v>0</v>
      </c>
      <c r="J20" s="8">
        <v>0</v>
      </c>
      <c r="K20" s="9">
        <f t="shared" si="0"/>
        <v>245343000</v>
      </c>
      <c r="N20" s="3"/>
    </row>
    <row r="21" spans="1:11" ht="18" customHeight="1">
      <c r="A21" s="8" t="s">
        <v>72</v>
      </c>
      <c r="B21" s="8">
        <v>117368000</v>
      </c>
      <c r="C21" s="8">
        <v>28916000</v>
      </c>
      <c r="D21" s="8">
        <v>22749000</v>
      </c>
      <c r="E21" s="8">
        <v>0</v>
      </c>
      <c r="F21" s="8">
        <v>1637000</v>
      </c>
      <c r="G21" s="8">
        <v>27871000</v>
      </c>
      <c r="H21" s="8">
        <v>0</v>
      </c>
      <c r="I21" s="8">
        <v>0</v>
      </c>
      <c r="J21" s="8">
        <v>0</v>
      </c>
      <c r="K21" s="9">
        <f t="shared" si="0"/>
        <v>198541000</v>
      </c>
    </row>
    <row r="22" spans="1:11" ht="18" customHeight="1">
      <c r="A22" s="8" t="s">
        <v>73</v>
      </c>
      <c r="B22" s="8">
        <v>54794000</v>
      </c>
      <c r="C22" s="8">
        <v>13168000</v>
      </c>
      <c r="D22" s="8">
        <v>15710000</v>
      </c>
      <c r="E22" s="8">
        <v>0</v>
      </c>
      <c r="F22" s="8">
        <v>676000</v>
      </c>
      <c r="G22" s="8">
        <v>15082000</v>
      </c>
      <c r="H22" s="8">
        <v>0</v>
      </c>
      <c r="I22" s="8">
        <v>0</v>
      </c>
      <c r="J22" s="8">
        <v>0</v>
      </c>
      <c r="K22" s="9">
        <f t="shared" si="0"/>
        <v>99430000</v>
      </c>
    </row>
    <row r="23" spans="1:11" ht="18" customHeight="1">
      <c r="A23" s="8" t="s">
        <v>74</v>
      </c>
      <c r="B23" s="8">
        <v>83145000</v>
      </c>
      <c r="C23" s="8">
        <v>19275000</v>
      </c>
      <c r="D23" s="8">
        <v>32677000</v>
      </c>
      <c r="E23" s="8">
        <v>0</v>
      </c>
      <c r="F23" s="8">
        <v>2886000</v>
      </c>
      <c r="G23" s="8">
        <v>21067000</v>
      </c>
      <c r="H23" s="8">
        <v>0</v>
      </c>
      <c r="I23" s="8">
        <v>0</v>
      </c>
      <c r="J23" s="8">
        <v>0</v>
      </c>
      <c r="K23" s="9">
        <f t="shared" si="0"/>
        <v>159050000</v>
      </c>
    </row>
    <row r="24" spans="1:11" ht="18" customHeight="1">
      <c r="A24" s="8" t="s">
        <v>75</v>
      </c>
      <c r="B24" s="8">
        <v>93414000</v>
      </c>
      <c r="C24" s="8">
        <v>23641000</v>
      </c>
      <c r="D24" s="8">
        <v>44546000</v>
      </c>
      <c r="E24" s="8">
        <v>0</v>
      </c>
      <c r="F24" s="8">
        <v>4713000</v>
      </c>
      <c r="G24" s="8">
        <v>37145000</v>
      </c>
      <c r="H24" s="8">
        <v>0</v>
      </c>
      <c r="I24" s="8">
        <v>0</v>
      </c>
      <c r="J24" s="8">
        <v>0</v>
      </c>
      <c r="K24" s="9">
        <f t="shared" si="0"/>
        <v>203459000</v>
      </c>
    </row>
    <row r="25" spans="1:11" ht="18" customHeight="1">
      <c r="A25" s="8" t="s">
        <v>76</v>
      </c>
      <c r="B25" s="8">
        <v>105848000</v>
      </c>
      <c r="C25" s="8">
        <v>23101000</v>
      </c>
      <c r="D25" s="8">
        <v>47321000</v>
      </c>
      <c r="E25" s="8">
        <v>0</v>
      </c>
      <c r="F25" s="8">
        <v>1296000</v>
      </c>
      <c r="G25" s="8">
        <v>43097000</v>
      </c>
      <c r="H25" s="8">
        <v>0</v>
      </c>
      <c r="I25" s="8">
        <v>0</v>
      </c>
      <c r="J25" s="8">
        <v>0</v>
      </c>
      <c r="K25" s="9">
        <f t="shared" si="0"/>
        <v>220663000</v>
      </c>
    </row>
    <row r="26" spans="1:11" ht="18" customHeight="1">
      <c r="A26" s="8" t="s">
        <v>77</v>
      </c>
      <c r="B26" s="8">
        <v>58663000</v>
      </c>
      <c r="C26" s="8">
        <v>14718000</v>
      </c>
      <c r="D26" s="8">
        <v>15872000</v>
      </c>
      <c r="E26" s="8">
        <v>0</v>
      </c>
      <c r="F26" s="8">
        <v>669000</v>
      </c>
      <c r="G26" s="8">
        <v>14106000</v>
      </c>
      <c r="H26" s="8">
        <v>0</v>
      </c>
      <c r="I26" s="8">
        <v>0</v>
      </c>
      <c r="J26" s="8">
        <v>0</v>
      </c>
      <c r="K26" s="9">
        <f t="shared" si="0"/>
        <v>104028000</v>
      </c>
    </row>
    <row r="27" spans="1:11" ht="18" customHeight="1">
      <c r="A27" s="8" t="s">
        <v>78</v>
      </c>
      <c r="B27" s="8">
        <v>68159000</v>
      </c>
      <c r="C27" s="8">
        <v>13508000</v>
      </c>
      <c r="D27" s="8">
        <v>20126000</v>
      </c>
      <c r="E27" s="8">
        <v>0</v>
      </c>
      <c r="F27" s="8">
        <v>1107000</v>
      </c>
      <c r="G27" s="8">
        <v>14211000</v>
      </c>
      <c r="H27" s="8">
        <v>0</v>
      </c>
      <c r="I27" s="8">
        <v>0</v>
      </c>
      <c r="J27" s="8">
        <v>0</v>
      </c>
      <c r="K27" s="9">
        <f t="shared" si="0"/>
        <v>117111000</v>
      </c>
    </row>
    <row r="28" spans="1:11" ht="18" customHeight="1">
      <c r="A28" s="8" t="s">
        <v>79</v>
      </c>
      <c r="B28" s="8">
        <v>50257000</v>
      </c>
      <c r="C28" s="8">
        <v>11513000</v>
      </c>
      <c r="D28" s="8">
        <v>10671000</v>
      </c>
      <c r="E28" s="8">
        <v>0</v>
      </c>
      <c r="F28" s="8">
        <v>875000</v>
      </c>
      <c r="G28" s="8">
        <v>17474000</v>
      </c>
      <c r="H28" s="8">
        <v>0</v>
      </c>
      <c r="I28" s="8">
        <v>0</v>
      </c>
      <c r="J28" s="8">
        <v>0</v>
      </c>
      <c r="K28" s="9">
        <f t="shared" si="0"/>
        <v>90790000</v>
      </c>
    </row>
    <row r="29" spans="1:11" ht="18" customHeight="1">
      <c r="A29" s="8" t="s">
        <v>80</v>
      </c>
      <c r="B29" s="8">
        <v>101599000</v>
      </c>
      <c r="C29" s="8">
        <v>24353000</v>
      </c>
      <c r="D29" s="8">
        <v>27258000</v>
      </c>
      <c r="E29" s="8">
        <v>0</v>
      </c>
      <c r="F29" s="8">
        <v>2441000</v>
      </c>
      <c r="G29" s="8">
        <v>25498000</v>
      </c>
      <c r="H29" s="8">
        <v>0</v>
      </c>
      <c r="I29" s="8">
        <v>0</v>
      </c>
      <c r="J29" s="8">
        <v>0</v>
      </c>
      <c r="K29" s="9">
        <f t="shared" si="0"/>
        <v>181149000</v>
      </c>
    </row>
    <row r="30" spans="1:11" ht="18" customHeight="1">
      <c r="A30" s="8" t="s">
        <v>81</v>
      </c>
      <c r="B30" s="8">
        <v>77346000</v>
      </c>
      <c r="C30" s="8">
        <v>18386000</v>
      </c>
      <c r="D30" s="8">
        <v>13445000</v>
      </c>
      <c r="E30" s="8">
        <v>0</v>
      </c>
      <c r="F30" s="8">
        <v>1131000</v>
      </c>
      <c r="G30" s="8">
        <v>18682000</v>
      </c>
      <c r="H30" s="8">
        <v>0</v>
      </c>
      <c r="I30" s="8">
        <v>0</v>
      </c>
      <c r="J30" s="8">
        <v>0</v>
      </c>
      <c r="K30" s="9">
        <f t="shared" si="0"/>
        <v>128990000</v>
      </c>
    </row>
    <row r="31" spans="1:11" ht="18" customHeight="1">
      <c r="A31" s="8" t="s">
        <v>82</v>
      </c>
      <c r="B31" s="8">
        <v>74176000</v>
      </c>
      <c r="C31" s="8">
        <v>17181000</v>
      </c>
      <c r="D31" s="8">
        <v>23521000</v>
      </c>
      <c r="E31" s="8">
        <v>0</v>
      </c>
      <c r="F31" s="8">
        <v>1119000</v>
      </c>
      <c r="G31" s="8">
        <v>18542000</v>
      </c>
      <c r="H31" s="8">
        <v>0</v>
      </c>
      <c r="I31" s="8">
        <v>0</v>
      </c>
      <c r="J31" s="8">
        <v>0</v>
      </c>
      <c r="K31" s="9">
        <f t="shared" si="0"/>
        <v>134539000</v>
      </c>
    </row>
    <row r="32" spans="1:11" ht="18" customHeight="1">
      <c r="A32" s="8" t="s">
        <v>83</v>
      </c>
      <c r="B32" s="8">
        <v>107309000</v>
      </c>
      <c r="C32" s="8">
        <v>23083000</v>
      </c>
      <c r="D32" s="8">
        <v>34579000</v>
      </c>
      <c r="E32" s="8">
        <v>0</v>
      </c>
      <c r="F32" s="8">
        <v>2577000</v>
      </c>
      <c r="G32" s="8">
        <v>27260000</v>
      </c>
      <c r="H32" s="8">
        <v>0</v>
      </c>
      <c r="I32" s="8">
        <v>0</v>
      </c>
      <c r="J32" s="8">
        <v>0</v>
      </c>
      <c r="K32" s="9">
        <f t="shared" si="0"/>
        <v>194808000</v>
      </c>
    </row>
    <row r="33" spans="1:11" ht="18" customHeight="1">
      <c r="A33" s="8" t="s">
        <v>84</v>
      </c>
      <c r="B33" s="8">
        <v>46847000</v>
      </c>
      <c r="C33" s="8">
        <v>10271000</v>
      </c>
      <c r="D33" s="8">
        <v>17077000</v>
      </c>
      <c r="E33" s="8">
        <v>0</v>
      </c>
      <c r="F33" s="8">
        <v>656000</v>
      </c>
      <c r="G33" s="8">
        <v>12165000</v>
      </c>
      <c r="H33" s="8">
        <v>0</v>
      </c>
      <c r="I33" s="8">
        <v>0</v>
      </c>
      <c r="J33" s="8">
        <v>0</v>
      </c>
      <c r="K33" s="9">
        <f t="shared" si="0"/>
        <v>87016000</v>
      </c>
    </row>
    <row r="34" spans="1:11" ht="18" customHeight="1">
      <c r="A34" s="8" t="s">
        <v>85</v>
      </c>
      <c r="B34" s="8">
        <v>57943000</v>
      </c>
      <c r="C34" s="8">
        <v>12444000</v>
      </c>
      <c r="D34" s="8">
        <v>16416000</v>
      </c>
      <c r="E34" s="8">
        <v>0</v>
      </c>
      <c r="F34" s="8">
        <v>895000</v>
      </c>
      <c r="G34" s="8">
        <v>20377000</v>
      </c>
      <c r="H34" s="8">
        <v>0</v>
      </c>
      <c r="I34" s="8">
        <v>0</v>
      </c>
      <c r="J34" s="8">
        <v>0</v>
      </c>
      <c r="K34" s="9">
        <f t="shared" si="0"/>
        <v>108075000</v>
      </c>
    </row>
    <row r="35" spans="1:11" ht="18" customHeight="1">
      <c r="A35" s="8" t="s">
        <v>86</v>
      </c>
      <c r="B35" s="8">
        <v>56328000</v>
      </c>
      <c r="C35" s="8">
        <v>11879000</v>
      </c>
      <c r="D35" s="8">
        <v>15579000</v>
      </c>
      <c r="E35" s="8">
        <v>0</v>
      </c>
      <c r="F35" s="8">
        <v>929000</v>
      </c>
      <c r="G35" s="8">
        <v>25974000</v>
      </c>
      <c r="H35" s="8">
        <v>0</v>
      </c>
      <c r="I35" s="8">
        <v>0</v>
      </c>
      <c r="J35" s="8">
        <v>0</v>
      </c>
      <c r="K35" s="9">
        <f t="shared" si="0"/>
        <v>110689000</v>
      </c>
    </row>
    <row r="36" spans="1:11" ht="18" customHeight="1">
      <c r="A36" s="8" t="s">
        <v>87</v>
      </c>
      <c r="B36" s="8">
        <v>54337000</v>
      </c>
      <c r="C36" s="8">
        <v>10907000</v>
      </c>
      <c r="D36" s="8">
        <v>12394000</v>
      </c>
      <c r="E36" s="8">
        <v>0</v>
      </c>
      <c r="F36" s="8">
        <v>521000</v>
      </c>
      <c r="G36" s="8">
        <v>11179000</v>
      </c>
      <c r="H36" s="8">
        <v>0</v>
      </c>
      <c r="I36" s="8">
        <v>0</v>
      </c>
      <c r="J36" s="8">
        <v>0</v>
      </c>
      <c r="K36" s="9">
        <f t="shared" si="0"/>
        <v>89338000</v>
      </c>
    </row>
    <row r="37" spans="1:11" ht="18" customHeight="1">
      <c r="A37" s="8" t="s">
        <v>88</v>
      </c>
      <c r="B37" s="8">
        <v>38386000</v>
      </c>
      <c r="C37" s="8">
        <v>8141000</v>
      </c>
      <c r="D37" s="8">
        <v>11068000</v>
      </c>
      <c r="E37" s="8">
        <v>0</v>
      </c>
      <c r="F37" s="8">
        <v>830000</v>
      </c>
      <c r="G37" s="8">
        <v>22947000</v>
      </c>
      <c r="H37" s="8">
        <v>0</v>
      </c>
      <c r="I37" s="8">
        <v>0</v>
      </c>
      <c r="J37" s="8">
        <v>0</v>
      </c>
      <c r="K37" s="9">
        <f t="shared" si="0"/>
        <v>81372000</v>
      </c>
    </row>
    <row r="38" spans="1:11" ht="18" customHeight="1">
      <c r="A38" s="8" t="s">
        <v>89</v>
      </c>
      <c r="B38" s="8">
        <v>12491000</v>
      </c>
      <c r="C38" s="8">
        <v>3224000</v>
      </c>
      <c r="D38" s="8">
        <v>4754000</v>
      </c>
      <c r="E38" s="8">
        <v>0</v>
      </c>
      <c r="F38" s="8">
        <v>146000</v>
      </c>
      <c r="G38" s="8">
        <v>19555000</v>
      </c>
      <c r="H38" s="8">
        <v>0</v>
      </c>
      <c r="I38" s="8">
        <v>0</v>
      </c>
      <c r="J38" s="8">
        <v>0</v>
      </c>
      <c r="K38" s="9">
        <f t="shared" si="0"/>
        <v>40170000</v>
      </c>
    </row>
    <row r="39" spans="1:11" ht="18" customHeight="1">
      <c r="A39" s="8" t="s">
        <v>90</v>
      </c>
      <c r="B39" s="8">
        <v>10835000</v>
      </c>
      <c r="C39" s="8">
        <v>2446000</v>
      </c>
      <c r="D39" s="8">
        <v>4115000</v>
      </c>
      <c r="E39" s="8">
        <v>0</v>
      </c>
      <c r="F39" s="8">
        <v>102000</v>
      </c>
      <c r="G39" s="8">
        <v>14608000</v>
      </c>
      <c r="H39" s="8">
        <v>0</v>
      </c>
      <c r="I39" s="8">
        <v>0</v>
      </c>
      <c r="J39" s="8">
        <v>0</v>
      </c>
      <c r="K39" s="9">
        <f t="shared" si="0"/>
        <v>32106000</v>
      </c>
    </row>
    <row r="40" spans="1:11" ht="18" customHeight="1">
      <c r="A40" s="8" t="s">
        <v>91</v>
      </c>
      <c r="B40" s="8">
        <v>29128000</v>
      </c>
      <c r="C40" s="8">
        <v>6462000</v>
      </c>
      <c r="D40" s="8">
        <v>7125000</v>
      </c>
      <c r="E40" s="8">
        <v>0</v>
      </c>
      <c r="F40" s="8">
        <v>264000</v>
      </c>
      <c r="G40" s="8">
        <v>31421000</v>
      </c>
      <c r="H40" s="8">
        <v>0</v>
      </c>
      <c r="I40" s="8">
        <v>0</v>
      </c>
      <c r="J40" s="8">
        <v>0</v>
      </c>
      <c r="K40" s="9">
        <f t="shared" si="0"/>
        <v>74400000</v>
      </c>
    </row>
    <row r="41" spans="1:11" ht="18" customHeight="1">
      <c r="A41" s="8" t="s">
        <v>92</v>
      </c>
      <c r="B41" s="8">
        <v>60543000</v>
      </c>
      <c r="C41" s="8">
        <v>13795000</v>
      </c>
      <c r="D41" s="8">
        <v>14534000</v>
      </c>
      <c r="E41" s="8">
        <v>0</v>
      </c>
      <c r="F41" s="8">
        <v>569000</v>
      </c>
      <c r="G41" s="8">
        <v>22736000</v>
      </c>
      <c r="H41" s="8">
        <v>0</v>
      </c>
      <c r="I41" s="8">
        <v>0</v>
      </c>
      <c r="J41" s="8">
        <v>0</v>
      </c>
      <c r="K41" s="9">
        <f t="shared" si="0"/>
        <v>112177000</v>
      </c>
    </row>
    <row r="42" spans="1:11" ht="18" customHeight="1">
      <c r="A42" s="8" t="s">
        <v>93</v>
      </c>
      <c r="B42" s="8">
        <v>31135000</v>
      </c>
      <c r="C42" s="8">
        <v>7814000</v>
      </c>
      <c r="D42" s="8">
        <v>7985000</v>
      </c>
      <c r="E42" s="8">
        <v>0</v>
      </c>
      <c r="F42" s="8">
        <v>658000</v>
      </c>
      <c r="G42" s="8">
        <v>21964000</v>
      </c>
      <c r="H42" s="8">
        <v>0</v>
      </c>
      <c r="I42" s="8">
        <v>0</v>
      </c>
      <c r="J42" s="8">
        <v>0</v>
      </c>
      <c r="K42" s="9">
        <f t="shared" si="0"/>
        <v>69556000</v>
      </c>
    </row>
    <row r="43" spans="1:11" ht="18" customHeight="1">
      <c r="A43" s="8" t="s">
        <v>94</v>
      </c>
      <c r="B43" s="8">
        <v>35831000</v>
      </c>
      <c r="C43" s="8">
        <v>7610000</v>
      </c>
      <c r="D43" s="8">
        <v>12837000</v>
      </c>
      <c r="E43" s="8">
        <v>0</v>
      </c>
      <c r="F43" s="8">
        <v>2008000</v>
      </c>
      <c r="G43" s="8">
        <v>29269000</v>
      </c>
      <c r="H43" s="8">
        <v>0</v>
      </c>
      <c r="I43" s="8">
        <v>0</v>
      </c>
      <c r="J43" s="8">
        <v>0</v>
      </c>
      <c r="K43" s="9">
        <f t="shared" si="0"/>
        <v>87555000</v>
      </c>
    </row>
    <row r="44" spans="1:11" ht="18" customHeight="1">
      <c r="A44" s="8" t="s">
        <v>95</v>
      </c>
      <c r="B44" s="8">
        <v>41696000</v>
      </c>
      <c r="C44" s="8">
        <v>9137000</v>
      </c>
      <c r="D44" s="8">
        <v>11261000</v>
      </c>
      <c r="E44" s="8">
        <v>0</v>
      </c>
      <c r="F44" s="8">
        <v>644000</v>
      </c>
      <c r="G44" s="8">
        <v>22176000</v>
      </c>
      <c r="H44" s="8">
        <v>0</v>
      </c>
      <c r="I44" s="8">
        <v>0</v>
      </c>
      <c r="J44" s="8">
        <v>0</v>
      </c>
      <c r="K44" s="9">
        <f t="shared" si="0"/>
        <v>84914000</v>
      </c>
    </row>
    <row r="45" spans="1:11" ht="18" customHeight="1">
      <c r="A45" s="8" t="s">
        <v>96</v>
      </c>
      <c r="B45" s="8">
        <v>42499000</v>
      </c>
      <c r="C45" s="8">
        <v>10057000</v>
      </c>
      <c r="D45" s="8">
        <v>8727000</v>
      </c>
      <c r="E45" s="8">
        <v>0</v>
      </c>
      <c r="F45" s="8">
        <v>427000</v>
      </c>
      <c r="G45" s="8">
        <v>22348000</v>
      </c>
      <c r="H45" s="8">
        <v>0</v>
      </c>
      <c r="I45" s="8">
        <v>0</v>
      </c>
      <c r="J45" s="8">
        <v>0</v>
      </c>
      <c r="K45" s="9">
        <f t="shared" si="0"/>
        <v>84058000</v>
      </c>
    </row>
    <row r="46" spans="1:11" ht="18" customHeight="1">
      <c r="A46" s="8" t="s">
        <v>97</v>
      </c>
      <c r="B46" s="8">
        <v>26049000</v>
      </c>
      <c r="C46" s="8">
        <v>5243000</v>
      </c>
      <c r="D46" s="8">
        <v>8303000</v>
      </c>
      <c r="E46" s="8">
        <v>0</v>
      </c>
      <c r="F46" s="8">
        <v>395000</v>
      </c>
      <c r="G46" s="8">
        <v>16090000</v>
      </c>
      <c r="H46" s="8">
        <v>0</v>
      </c>
      <c r="I46" s="8">
        <v>0</v>
      </c>
      <c r="J46" s="8">
        <v>0</v>
      </c>
      <c r="K46" s="9">
        <f t="shared" si="0"/>
        <v>56080000</v>
      </c>
    </row>
    <row r="47" spans="1:11" ht="18" customHeight="1">
      <c r="A47" s="8" t="s">
        <v>98</v>
      </c>
      <c r="B47" s="8">
        <v>61989000</v>
      </c>
      <c r="C47" s="8">
        <v>13131000</v>
      </c>
      <c r="D47" s="8">
        <v>22691000</v>
      </c>
      <c r="E47" s="8">
        <v>0</v>
      </c>
      <c r="F47" s="8">
        <v>721000</v>
      </c>
      <c r="G47" s="8">
        <v>39262000</v>
      </c>
      <c r="H47" s="8">
        <v>0</v>
      </c>
      <c r="I47" s="8">
        <v>0</v>
      </c>
      <c r="J47" s="8">
        <v>0</v>
      </c>
      <c r="K47" s="9">
        <f t="shared" si="0"/>
        <v>137794000</v>
      </c>
    </row>
    <row r="48" spans="1:11" ht="18" customHeight="1">
      <c r="A48" s="8" t="s">
        <v>99</v>
      </c>
      <c r="B48" s="8">
        <v>37485000</v>
      </c>
      <c r="C48" s="8">
        <v>7577000</v>
      </c>
      <c r="D48" s="8">
        <v>15599000</v>
      </c>
      <c r="E48" s="8">
        <v>0</v>
      </c>
      <c r="F48" s="8">
        <v>975000</v>
      </c>
      <c r="G48" s="8">
        <v>18418000</v>
      </c>
      <c r="H48" s="8">
        <v>0</v>
      </c>
      <c r="I48" s="8">
        <v>0</v>
      </c>
      <c r="J48" s="8">
        <v>0</v>
      </c>
      <c r="K48" s="9">
        <f t="shared" si="0"/>
        <v>80054000</v>
      </c>
    </row>
    <row r="49" spans="1:11" ht="18" customHeight="1">
      <c r="A49" s="8" t="s">
        <v>100</v>
      </c>
      <c r="B49" s="8">
        <v>38324000</v>
      </c>
      <c r="C49" s="8">
        <v>8425000</v>
      </c>
      <c r="D49" s="8">
        <v>14821000</v>
      </c>
      <c r="E49" s="8">
        <v>0</v>
      </c>
      <c r="F49" s="8">
        <v>471000</v>
      </c>
      <c r="G49" s="8">
        <v>15648000</v>
      </c>
      <c r="H49" s="8">
        <v>0</v>
      </c>
      <c r="I49" s="8">
        <v>0</v>
      </c>
      <c r="J49" s="8">
        <v>0</v>
      </c>
      <c r="K49" s="9">
        <f t="shared" si="0"/>
        <v>77689000</v>
      </c>
    </row>
    <row r="50" spans="1:11" ht="18" customHeight="1">
      <c r="A50" s="8" t="s">
        <v>101</v>
      </c>
      <c r="B50" s="8">
        <v>39045000</v>
      </c>
      <c r="C50" s="8">
        <v>8474000</v>
      </c>
      <c r="D50" s="8">
        <v>14086000</v>
      </c>
      <c r="E50" s="8">
        <v>0</v>
      </c>
      <c r="F50" s="8">
        <v>429000</v>
      </c>
      <c r="G50" s="8">
        <v>31077000</v>
      </c>
      <c r="H50" s="8">
        <v>0</v>
      </c>
      <c r="I50" s="8">
        <v>0</v>
      </c>
      <c r="J50" s="8">
        <v>0</v>
      </c>
      <c r="K50" s="9">
        <f t="shared" si="0"/>
        <v>93111000</v>
      </c>
    </row>
    <row r="51" spans="1:11" ht="18" customHeight="1">
      <c r="A51" s="8" t="s">
        <v>102</v>
      </c>
      <c r="B51" s="8">
        <v>22687000</v>
      </c>
      <c r="C51" s="8">
        <v>5039000</v>
      </c>
      <c r="D51" s="8">
        <v>8120000</v>
      </c>
      <c r="E51" s="8">
        <v>0</v>
      </c>
      <c r="F51" s="8">
        <v>658000</v>
      </c>
      <c r="G51" s="8">
        <v>23307000</v>
      </c>
      <c r="H51" s="8">
        <v>0</v>
      </c>
      <c r="I51" s="8">
        <v>0</v>
      </c>
      <c r="J51" s="8">
        <v>0</v>
      </c>
      <c r="K51" s="9">
        <f t="shared" si="0"/>
        <v>59811000</v>
      </c>
    </row>
    <row r="52" spans="1:11" ht="18" customHeight="1">
      <c r="A52" s="8" t="s">
        <v>103</v>
      </c>
      <c r="B52" s="8">
        <v>36020000</v>
      </c>
      <c r="C52" s="8">
        <v>7856000</v>
      </c>
      <c r="D52" s="8">
        <v>10178000</v>
      </c>
      <c r="E52" s="8">
        <v>0</v>
      </c>
      <c r="F52" s="8">
        <v>389000</v>
      </c>
      <c r="G52" s="8">
        <v>17428000</v>
      </c>
      <c r="H52" s="8">
        <v>0</v>
      </c>
      <c r="I52" s="8">
        <v>0</v>
      </c>
      <c r="J52" s="8">
        <v>0</v>
      </c>
      <c r="K52" s="9">
        <f t="shared" si="0"/>
        <v>71871000</v>
      </c>
    </row>
    <row r="53" spans="1:11" ht="18" customHeight="1">
      <c r="A53" s="8" t="s">
        <v>104</v>
      </c>
      <c r="B53" s="8">
        <v>18348000</v>
      </c>
      <c r="C53" s="8">
        <v>3737000</v>
      </c>
      <c r="D53" s="8">
        <v>7847000</v>
      </c>
      <c r="E53" s="8">
        <v>0</v>
      </c>
      <c r="F53" s="8">
        <v>320000</v>
      </c>
      <c r="G53" s="8">
        <v>14289000</v>
      </c>
      <c r="H53" s="8">
        <v>0</v>
      </c>
      <c r="I53" s="8">
        <v>0</v>
      </c>
      <c r="J53" s="8">
        <v>0</v>
      </c>
      <c r="K53" s="9">
        <f t="shared" si="0"/>
        <v>44541000</v>
      </c>
    </row>
    <row r="54" spans="1:11" ht="18" customHeight="1">
      <c r="A54" s="8" t="s">
        <v>105</v>
      </c>
      <c r="B54" s="8">
        <v>26113000</v>
      </c>
      <c r="C54" s="8">
        <v>6280000</v>
      </c>
      <c r="D54" s="8">
        <v>10034000</v>
      </c>
      <c r="E54" s="8">
        <v>0</v>
      </c>
      <c r="F54" s="8">
        <v>379000</v>
      </c>
      <c r="G54" s="8">
        <v>10865000</v>
      </c>
      <c r="H54" s="8">
        <v>0</v>
      </c>
      <c r="I54" s="8">
        <v>0</v>
      </c>
      <c r="J54" s="8">
        <v>0</v>
      </c>
      <c r="K54" s="9">
        <f t="shared" si="0"/>
        <v>53671000</v>
      </c>
    </row>
    <row r="55" spans="1:11" ht="18" customHeight="1">
      <c r="A55" s="8" t="s">
        <v>106</v>
      </c>
      <c r="B55" s="8">
        <v>21144000</v>
      </c>
      <c r="C55" s="8">
        <v>4896000</v>
      </c>
      <c r="D55" s="8">
        <v>6556000</v>
      </c>
      <c r="E55" s="8">
        <v>0</v>
      </c>
      <c r="F55" s="8">
        <v>441000</v>
      </c>
      <c r="G55" s="8">
        <v>11652000</v>
      </c>
      <c r="H55" s="8">
        <v>0</v>
      </c>
      <c r="I55" s="8">
        <v>0</v>
      </c>
      <c r="J55" s="8">
        <v>0</v>
      </c>
      <c r="K55" s="9">
        <f t="shared" si="0"/>
        <v>44689000</v>
      </c>
    </row>
    <row r="56" spans="1:11" ht="18" customHeight="1">
      <c r="A56" s="8" t="s">
        <v>107</v>
      </c>
      <c r="B56" s="8">
        <v>26700000</v>
      </c>
      <c r="C56" s="8">
        <v>5312000</v>
      </c>
      <c r="D56" s="8">
        <v>8792000</v>
      </c>
      <c r="E56" s="8">
        <v>0</v>
      </c>
      <c r="F56" s="8">
        <v>450000</v>
      </c>
      <c r="G56" s="8">
        <v>16742000</v>
      </c>
      <c r="H56" s="8">
        <v>0</v>
      </c>
      <c r="I56" s="8">
        <v>0</v>
      </c>
      <c r="J56" s="8">
        <v>0</v>
      </c>
      <c r="K56" s="9">
        <f t="shared" si="0"/>
        <v>57996000</v>
      </c>
    </row>
    <row r="57" spans="1:11" ht="18" customHeight="1">
      <c r="A57" s="8" t="s">
        <v>108</v>
      </c>
      <c r="B57" s="8">
        <v>24046000</v>
      </c>
      <c r="C57" s="8">
        <v>5585000</v>
      </c>
      <c r="D57" s="8">
        <v>8735000</v>
      </c>
      <c r="E57" s="8">
        <v>0</v>
      </c>
      <c r="F57" s="8">
        <v>402000</v>
      </c>
      <c r="G57" s="8">
        <v>17402000</v>
      </c>
      <c r="H57" s="8">
        <v>0</v>
      </c>
      <c r="I57" s="8">
        <v>0</v>
      </c>
      <c r="J57" s="8">
        <v>0</v>
      </c>
      <c r="K57" s="9">
        <f t="shared" si="0"/>
        <v>56170000</v>
      </c>
    </row>
    <row r="58" spans="1:11" ht="18" customHeight="1">
      <c r="A58" s="8" t="s">
        <v>109</v>
      </c>
      <c r="B58" s="8">
        <v>23930000</v>
      </c>
      <c r="C58" s="8">
        <v>5353000</v>
      </c>
      <c r="D58" s="8">
        <v>10615000</v>
      </c>
      <c r="E58" s="8">
        <v>0</v>
      </c>
      <c r="F58" s="8">
        <v>303000</v>
      </c>
      <c r="G58" s="8">
        <v>12771000</v>
      </c>
      <c r="H58" s="8">
        <v>0</v>
      </c>
      <c r="I58" s="8">
        <v>0</v>
      </c>
      <c r="J58" s="8">
        <v>0</v>
      </c>
      <c r="K58" s="9">
        <f t="shared" si="0"/>
        <v>52972000</v>
      </c>
    </row>
    <row r="59" spans="1:11" ht="18" customHeight="1">
      <c r="A59" s="8" t="s">
        <v>110</v>
      </c>
      <c r="B59" s="8">
        <v>30014000</v>
      </c>
      <c r="C59" s="8">
        <v>6404000</v>
      </c>
      <c r="D59" s="8">
        <v>10201000</v>
      </c>
      <c r="E59" s="8">
        <v>0</v>
      </c>
      <c r="F59" s="8">
        <v>238000</v>
      </c>
      <c r="G59" s="8">
        <v>26091000</v>
      </c>
      <c r="H59" s="8">
        <v>0</v>
      </c>
      <c r="I59" s="8">
        <v>0</v>
      </c>
      <c r="J59" s="8">
        <v>0</v>
      </c>
      <c r="K59" s="9">
        <f t="shared" si="0"/>
        <v>72948000</v>
      </c>
    </row>
    <row r="60" spans="1:11" ht="18" customHeight="1">
      <c r="A60" s="8" t="s">
        <v>111</v>
      </c>
      <c r="B60" s="8">
        <v>27256000</v>
      </c>
      <c r="C60" s="8">
        <v>6204000</v>
      </c>
      <c r="D60" s="8">
        <v>6707000</v>
      </c>
      <c r="E60" s="8">
        <v>0</v>
      </c>
      <c r="F60" s="8">
        <v>279000</v>
      </c>
      <c r="G60" s="8">
        <v>14353000</v>
      </c>
      <c r="H60" s="8">
        <v>0</v>
      </c>
      <c r="I60" s="8">
        <v>0</v>
      </c>
      <c r="J60" s="8">
        <v>0</v>
      </c>
      <c r="K60" s="9">
        <f t="shared" si="0"/>
        <v>54799000</v>
      </c>
    </row>
    <row r="61" spans="1:11" ht="18" customHeight="1">
      <c r="A61" s="8" t="s">
        <v>152</v>
      </c>
      <c r="B61" s="8">
        <v>45107000</v>
      </c>
      <c r="C61" s="8">
        <v>10866000</v>
      </c>
      <c r="D61" s="8">
        <v>12424000</v>
      </c>
      <c r="E61" s="8">
        <v>0</v>
      </c>
      <c r="F61" s="8">
        <v>1087000</v>
      </c>
      <c r="G61" s="8">
        <v>18800000</v>
      </c>
      <c r="H61" s="8">
        <v>0</v>
      </c>
      <c r="I61" s="8">
        <v>0</v>
      </c>
      <c r="J61" s="8">
        <v>0</v>
      </c>
      <c r="K61" s="9">
        <f t="shared" si="0"/>
        <v>88284000</v>
      </c>
    </row>
    <row r="62" spans="1:11" ht="18" customHeight="1">
      <c r="A62" s="8" t="s">
        <v>112</v>
      </c>
      <c r="B62" s="8">
        <v>12011000</v>
      </c>
      <c r="C62" s="8">
        <v>2727000</v>
      </c>
      <c r="D62" s="8">
        <v>6062000</v>
      </c>
      <c r="E62" s="8">
        <v>0</v>
      </c>
      <c r="F62" s="8">
        <v>217000</v>
      </c>
      <c r="G62" s="8">
        <v>7649000</v>
      </c>
      <c r="H62" s="8">
        <v>0</v>
      </c>
      <c r="I62" s="8">
        <v>0</v>
      </c>
      <c r="J62" s="8">
        <v>0</v>
      </c>
      <c r="K62" s="9">
        <f t="shared" si="0"/>
        <v>28666000</v>
      </c>
    </row>
    <row r="63" spans="1:11" ht="18" customHeight="1">
      <c r="A63" s="8" t="s">
        <v>113</v>
      </c>
      <c r="B63" s="8">
        <v>5634000</v>
      </c>
      <c r="C63" s="8">
        <v>1325000</v>
      </c>
      <c r="D63" s="8">
        <v>126225000</v>
      </c>
      <c r="E63" s="8">
        <v>0</v>
      </c>
      <c r="F63" s="8">
        <v>29098000</v>
      </c>
      <c r="G63" s="8">
        <v>29435000</v>
      </c>
      <c r="H63" s="8">
        <v>0</v>
      </c>
      <c r="I63" s="8">
        <v>0</v>
      </c>
      <c r="J63" s="8">
        <v>0</v>
      </c>
      <c r="K63" s="9">
        <f t="shared" si="0"/>
        <v>191717000</v>
      </c>
    </row>
    <row r="64" spans="1:11" ht="18" customHeight="1">
      <c r="A64" s="8" t="s">
        <v>114</v>
      </c>
      <c r="B64" s="8">
        <v>5391000</v>
      </c>
      <c r="C64" s="8">
        <v>1060000</v>
      </c>
      <c r="D64" s="8">
        <v>21273000</v>
      </c>
      <c r="E64" s="8">
        <v>0</v>
      </c>
      <c r="F64" s="8">
        <v>652000</v>
      </c>
      <c r="G64" s="8">
        <v>1281000</v>
      </c>
      <c r="H64" s="8">
        <v>0</v>
      </c>
      <c r="I64" s="8">
        <v>0</v>
      </c>
      <c r="J64" s="8">
        <v>0</v>
      </c>
      <c r="K64" s="9">
        <f t="shared" si="0"/>
        <v>29657000</v>
      </c>
    </row>
    <row r="65" spans="1:11" ht="18" customHeight="1">
      <c r="A65" s="8" t="s">
        <v>115</v>
      </c>
      <c r="B65" s="8">
        <v>2028000</v>
      </c>
      <c r="C65" s="8">
        <v>522000</v>
      </c>
      <c r="D65" s="8">
        <v>1272000</v>
      </c>
      <c r="E65" s="8">
        <v>0</v>
      </c>
      <c r="F65" s="8">
        <v>317000</v>
      </c>
      <c r="G65" s="8">
        <v>580000</v>
      </c>
      <c r="H65" s="8">
        <v>0</v>
      </c>
      <c r="I65" s="8">
        <v>0</v>
      </c>
      <c r="J65" s="8">
        <v>0</v>
      </c>
      <c r="K65" s="9">
        <f t="shared" si="0"/>
        <v>4719000</v>
      </c>
    </row>
    <row r="66" spans="1:11" ht="18" customHeight="1">
      <c r="A66" s="8" t="s">
        <v>116</v>
      </c>
      <c r="B66" s="8">
        <v>106038000</v>
      </c>
      <c r="C66" s="8">
        <v>31892000</v>
      </c>
      <c r="D66" s="8">
        <v>139224000</v>
      </c>
      <c r="E66" s="8">
        <v>0</v>
      </c>
      <c r="F66" s="8">
        <v>159915000</v>
      </c>
      <c r="G66" s="8">
        <v>164179000</v>
      </c>
      <c r="H66" s="8">
        <v>438616000</v>
      </c>
      <c r="I66" s="8">
        <v>0</v>
      </c>
      <c r="J66" s="8">
        <v>0</v>
      </c>
      <c r="K66" s="9">
        <f t="shared" si="0"/>
        <v>1039864000</v>
      </c>
    </row>
    <row r="67" spans="1:11" ht="18" customHeight="1">
      <c r="A67" s="8" t="s">
        <v>117</v>
      </c>
      <c r="B67" s="8">
        <v>429000</v>
      </c>
      <c r="C67" s="8">
        <v>131000</v>
      </c>
      <c r="D67" s="8">
        <v>1922000</v>
      </c>
      <c r="E67" s="8">
        <v>0</v>
      </c>
      <c r="F67" s="8">
        <v>2080000</v>
      </c>
      <c r="G67" s="8">
        <v>422000</v>
      </c>
      <c r="H67" s="8">
        <v>0</v>
      </c>
      <c r="I67" s="8">
        <v>0</v>
      </c>
      <c r="J67" s="8">
        <v>0</v>
      </c>
      <c r="K67" s="9">
        <f t="shared" si="0"/>
        <v>4984000</v>
      </c>
    </row>
    <row r="68" spans="1:11" ht="18" customHeight="1">
      <c r="A68" s="8" t="s">
        <v>118</v>
      </c>
      <c r="B68" s="8">
        <v>930000</v>
      </c>
      <c r="C68" s="8">
        <v>148000</v>
      </c>
      <c r="D68" s="8">
        <v>1252000</v>
      </c>
      <c r="E68" s="8">
        <v>0</v>
      </c>
      <c r="F68" s="8">
        <v>21000</v>
      </c>
      <c r="G68" s="8">
        <v>3553000</v>
      </c>
      <c r="H68" s="8">
        <v>0</v>
      </c>
      <c r="I68" s="8">
        <v>0</v>
      </c>
      <c r="J68" s="8">
        <v>0</v>
      </c>
      <c r="K68" s="9">
        <f t="shared" si="0"/>
        <v>5904000</v>
      </c>
    </row>
    <row r="69" spans="1:11" ht="18" customHeight="1">
      <c r="A69" s="8" t="s">
        <v>119</v>
      </c>
      <c r="B69" s="8">
        <v>130048000</v>
      </c>
      <c r="C69" s="8">
        <v>26522000</v>
      </c>
      <c r="D69" s="8">
        <v>214572000</v>
      </c>
      <c r="E69" s="8">
        <v>0</v>
      </c>
      <c r="F69" s="8">
        <v>235745000</v>
      </c>
      <c r="G69" s="8">
        <v>94423000</v>
      </c>
      <c r="H69" s="8">
        <v>0</v>
      </c>
      <c r="I69" s="8">
        <v>971128000</v>
      </c>
      <c r="J69" s="8">
        <v>0</v>
      </c>
      <c r="K69" s="9">
        <f t="shared" si="0"/>
        <v>1672438000</v>
      </c>
    </row>
    <row r="70" spans="1:11" ht="18" customHeight="1">
      <c r="A70" s="8" t="s">
        <v>120</v>
      </c>
      <c r="B70" s="8">
        <v>18842000</v>
      </c>
      <c r="C70" s="8">
        <v>4403000</v>
      </c>
      <c r="D70" s="8">
        <v>72995000</v>
      </c>
      <c r="E70" s="8">
        <v>0</v>
      </c>
      <c r="F70" s="8">
        <v>142191000</v>
      </c>
      <c r="G70" s="8">
        <v>77630000</v>
      </c>
      <c r="H70" s="8">
        <v>23225000</v>
      </c>
      <c r="I70" s="8">
        <v>0</v>
      </c>
      <c r="J70" s="8">
        <v>0</v>
      </c>
      <c r="K70" s="9">
        <f t="shared" si="0"/>
        <v>339286000</v>
      </c>
    </row>
    <row r="71" spans="1:11" ht="18" customHeight="1">
      <c r="A71" s="8" t="s">
        <v>121</v>
      </c>
      <c r="B71" s="8">
        <v>58794000</v>
      </c>
      <c r="C71" s="8">
        <v>12450000</v>
      </c>
      <c r="D71" s="8">
        <v>18225000</v>
      </c>
      <c r="E71" s="8">
        <v>0</v>
      </c>
      <c r="F71" s="8">
        <v>369000</v>
      </c>
      <c r="G71" s="8">
        <v>3165000</v>
      </c>
      <c r="H71" s="8">
        <v>0</v>
      </c>
      <c r="I71" s="8">
        <v>0</v>
      </c>
      <c r="J71" s="8">
        <v>0</v>
      </c>
      <c r="K71" s="9">
        <f t="shared" si="0"/>
        <v>93003000</v>
      </c>
    </row>
    <row r="72" spans="1:11" ht="18" customHeight="1">
      <c r="A72" s="8" t="s">
        <v>122</v>
      </c>
      <c r="B72" s="8">
        <v>82766000</v>
      </c>
      <c r="C72" s="8">
        <v>16544000</v>
      </c>
      <c r="D72" s="8">
        <v>15282000</v>
      </c>
      <c r="E72" s="8">
        <v>0</v>
      </c>
      <c r="F72" s="8">
        <v>317000</v>
      </c>
      <c r="G72" s="8">
        <v>1246000</v>
      </c>
      <c r="H72" s="8">
        <v>0</v>
      </c>
      <c r="I72" s="8">
        <v>0</v>
      </c>
      <c r="J72" s="8">
        <v>0</v>
      </c>
      <c r="K72" s="9">
        <f t="shared" si="0"/>
        <v>116155000</v>
      </c>
    </row>
    <row r="73" spans="1:11" ht="18" customHeight="1">
      <c r="A73" s="8" t="s">
        <v>123</v>
      </c>
      <c r="B73" s="8">
        <v>49968000</v>
      </c>
      <c r="C73" s="8">
        <v>10983000</v>
      </c>
      <c r="D73" s="8">
        <v>138375000</v>
      </c>
      <c r="E73" s="8">
        <v>0</v>
      </c>
      <c r="F73" s="8">
        <v>19043000</v>
      </c>
      <c r="G73" s="8">
        <v>209615000</v>
      </c>
      <c r="H73" s="8">
        <v>0</v>
      </c>
      <c r="I73" s="8">
        <v>0</v>
      </c>
      <c r="J73" s="8">
        <v>0</v>
      </c>
      <c r="K73" s="9">
        <f t="shared" si="0"/>
        <v>427984000</v>
      </c>
    </row>
    <row r="74" spans="1:11" ht="18" customHeight="1">
      <c r="A74" s="8" t="s">
        <v>124</v>
      </c>
      <c r="B74" s="8">
        <v>12290000</v>
      </c>
      <c r="C74" s="8">
        <v>2259000</v>
      </c>
      <c r="D74" s="8">
        <v>8217000</v>
      </c>
      <c r="E74" s="8">
        <v>0</v>
      </c>
      <c r="F74" s="8">
        <v>170000</v>
      </c>
      <c r="G74" s="8">
        <v>77612000</v>
      </c>
      <c r="H74" s="8">
        <v>0</v>
      </c>
      <c r="I74" s="8">
        <v>0</v>
      </c>
      <c r="J74" s="8">
        <v>0</v>
      </c>
      <c r="K74" s="9">
        <f aca="true" t="shared" si="1" ref="K74:K90">SUM(B74:J74)</f>
        <v>100548000</v>
      </c>
    </row>
    <row r="75" spans="1:11" ht="18" customHeight="1">
      <c r="A75" s="8" t="s">
        <v>125</v>
      </c>
      <c r="B75" s="8">
        <v>2222000</v>
      </c>
      <c r="C75" s="8">
        <v>227000</v>
      </c>
      <c r="D75" s="8">
        <v>1823000</v>
      </c>
      <c r="E75" s="8">
        <v>0</v>
      </c>
      <c r="F75" s="8">
        <v>267000</v>
      </c>
      <c r="G75" s="8">
        <v>264000</v>
      </c>
      <c r="H75" s="8">
        <v>0</v>
      </c>
      <c r="I75" s="8">
        <v>0</v>
      </c>
      <c r="J75" s="8">
        <v>0</v>
      </c>
      <c r="K75" s="9">
        <f t="shared" si="1"/>
        <v>4803000</v>
      </c>
    </row>
    <row r="76" spans="1:11" ht="18" customHeight="1">
      <c r="A76" s="8" t="s">
        <v>126</v>
      </c>
      <c r="B76" s="8">
        <v>92966000</v>
      </c>
      <c r="C76" s="8">
        <v>26503000</v>
      </c>
      <c r="D76" s="8">
        <v>36934000</v>
      </c>
      <c r="E76" s="8">
        <v>0</v>
      </c>
      <c r="F76" s="8">
        <v>11605000</v>
      </c>
      <c r="G76" s="8">
        <v>17935000</v>
      </c>
      <c r="H76" s="8">
        <v>0</v>
      </c>
      <c r="I76" s="8">
        <v>0</v>
      </c>
      <c r="J76" s="8">
        <v>0</v>
      </c>
      <c r="K76" s="9">
        <f t="shared" si="1"/>
        <v>185943000</v>
      </c>
    </row>
    <row r="77" spans="1:11" ht="18" customHeight="1">
      <c r="A77" s="8" t="s">
        <v>127</v>
      </c>
      <c r="B77" s="8">
        <v>5634000</v>
      </c>
      <c r="C77" s="8">
        <v>1780000</v>
      </c>
      <c r="D77" s="8">
        <v>2912000</v>
      </c>
      <c r="E77" s="8">
        <v>0</v>
      </c>
      <c r="F77" s="8">
        <v>31000</v>
      </c>
      <c r="G77" s="8">
        <v>369000</v>
      </c>
      <c r="H77" s="8">
        <v>0</v>
      </c>
      <c r="I77" s="8">
        <v>0</v>
      </c>
      <c r="J77" s="8">
        <v>0</v>
      </c>
      <c r="K77" s="9">
        <f t="shared" si="1"/>
        <v>10726000</v>
      </c>
    </row>
    <row r="78" spans="1:11" ht="18" customHeight="1">
      <c r="A78" s="8" t="s">
        <v>128</v>
      </c>
      <c r="B78" s="8">
        <v>7122000</v>
      </c>
      <c r="C78" s="8">
        <v>1305000</v>
      </c>
      <c r="D78" s="8">
        <v>19138000</v>
      </c>
      <c r="E78" s="8">
        <v>0</v>
      </c>
      <c r="F78" s="8">
        <v>2495000</v>
      </c>
      <c r="G78" s="8">
        <v>1055000</v>
      </c>
      <c r="H78" s="8">
        <v>0</v>
      </c>
      <c r="I78" s="8">
        <v>0</v>
      </c>
      <c r="J78" s="8">
        <v>0</v>
      </c>
      <c r="K78" s="9">
        <f t="shared" si="1"/>
        <v>31115000</v>
      </c>
    </row>
    <row r="79" spans="1:11" ht="18" customHeight="1">
      <c r="A79" s="8" t="s">
        <v>129</v>
      </c>
      <c r="B79" s="8">
        <v>1330000</v>
      </c>
      <c r="C79" s="8">
        <v>237000</v>
      </c>
      <c r="D79" s="8">
        <v>722000</v>
      </c>
      <c r="E79" s="8">
        <v>0</v>
      </c>
      <c r="F79" s="8">
        <v>0</v>
      </c>
      <c r="G79" s="8">
        <v>3165000</v>
      </c>
      <c r="H79" s="8">
        <v>0</v>
      </c>
      <c r="I79" s="8">
        <v>0</v>
      </c>
      <c r="J79" s="8">
        <v>0</v>
      </c>
      <c r="K79" s="9">
        <f t="shared" si="1"/>
        <v>5454000</v>
      </c>
    </row>
    <row r="80" spans="1:11" ht="18" customHeight="1">
      <c r="A80" s="8" t="s">
        <v>130</v>
      </c>
      <c r="B80" s="8">
        <v>24678000</v>
      </c>
      <c r="C80" s="8">
        <v>4747000</v>
      </c>
      <c r="D80" s="8">
        <v>9537000</v>
      </c>
      <c r="E80" s="8">
        <v>0</v>
      </c>
      <c r="F80" s="8">
        <v>2490000</v>
      </c>
      <c r="G80" s="8">
        <v>13768000</v>
      </c>
      <c r="H80" s="8">
        <v>0</v>
      </c>
      <c r="I80" s="8">
        <v>0</v>
      </c>
      <c r="J80" s="8">
        <v>0</v>
      </c>
      <c r="K80" s="9">
        <f t="shared" si="1"/>
        <v>55220000</v>
      </c>
    </row>
    <row r="81" spans="1:11" ht="18" customHeight="1">
      <c r="A81" s="8" t="s">
        <v>131</v>
      </c>
      <c r="B81" s="8">
        <v>9466000</v>
      </c>
      <c r="C81" s="8">
        <v>1681000</v>
      </c>
      <c r="D81" s="8">
        <v>8683000</v>
      </c>
      <c r="E81" s="8">
        <v>0</v>
      </c>
      <c r="F81" s="8">
        <v>411000</v>
      </c>
      <c r="G81" s="8">
        <v>5275000</v>
      </c>
      <c r="H81" s="8">
        <v>0</v>
      </c>
      <c r="I81" s="8">
        <v>0</v>
      </c>
      <c r="J81" s="8">
        <v>0</v>
      </c>
      <c r="K81" s="9">
        <f t="shared" si="1"/>
        <v>25516000</v>
      </c>
    </row>
    <row r="82" spans="1:11" ht="18" customHeight="1">
      <c r="A82" s="8" t="s">
        <v>132</v>
      </c>
      <c r="B82" s="8">
        <v>31873000</v>
      </c>
      <c r="C82" s="8">
        <v>3619000</v>
      </c>
      <c r="D82" s="8">
        <v>24096000</v>
      </c>
      <c r="E82" s="8">
        <v>0</v>
      </c>
      <c r="F82" s="8">
        <v>96506000</v>
      </c>
      <c r="G82" s="8">
        <v>7249000</v>
      </c>
      <c r="H82" s="8">
        <v>4145000</v>
      </c>
      <c r="I82" s="8">
        <v>55915000</v>
      </c>
      <c r="J82" s="8">
        <v>0</v>
      </c>
      <c r="K82" s="9">
        <f t="shared" si="1"/>
        <v>223403000</v>
      </c>
    </row>
    <row r="83" spans="1:11" ht="18" customHeight="1">
      <c r="A83" s="8" t="s">
        <v>133</v>
      </c>
      <c r="B83" s="8">
        <v>7223000</v>
      </c>
      <c r="C83" s="8">
        <v>1384000</v>
      </c>
      <c r="D83" s="8">
        <v>5053000</v>
      </c>
      <c r="E83" s="8">
        <v>0</v>
      </c>
      <c r="F83" s="8">
        <v>248000</v>
      </c>
      <c r="G83" s="8">
        <v>63000</v>
      </c>
      <c r="H83" s="8">
        <v>0</v>
      </c>
      <c r="I83" s="8">
        <v>0</v>
      </c>
      <c r="J83" s="8">
        <v>0</v>
      </c>
      <c r="K83" s="9">
        <f t="shared" si="1"/>
        <v>13971000</v>
      </c>
    </row>
    <row r="84" spans="1:11" ht="18" customHeight="1">
      <c r="A84" s="8" t="s">
        <v>134</v>
      </c>
      <c r="B84" s="8">
        <v>3910000</v>
      </c>
      <c r="C84" s="8">
        <v>752000</v>
      </c>
      <c r="D84" s="8">
        <v>6070000</v>
      </c>
      <c r="E84" s="8">
        <v>0</v>
      </c>
      <c r="F84" s="8">
        <v>25109000</v>
      </c>
      <c r="G84" s="8">
        <v>10207000</v>
      </c>
      <c r="H84" s="8">
        <v>0</v>
      </c>
      <c r="I84" s="8">
        <v>0</v>
      </c>
      <c r="J84" s="8">
        <v>0</v>
      </c>
      <c r="K84" s="9">
        <f t="shared" si="1"/>
        <v>46048000</v>
      </c>
    </row>
    <row r="85" spans="1:11" ht="18" customHeight="1">
      <c r="A85" s="8" t="s">
        <v>135</v>
      </c>
      <c r="B85" s="8">
        <v>2141000</v>
      </c>
      <c r="C85" s="8">
        <v>475000</v>
      </c>
      <c r="D85" s="8">
        <v>5598000</v>
      </c>
      <c r="E85" s="8">
        <v>0</v>
      </c>
      <c r="F85" s="8">
        <v>480000</v>
      </c>
      <c r="G85" s="8">
        <v>9625000</v>
      </c>
      <c r="H85" s="8">
        <v>7777000</v>
      </c>
      <c r="I85" s="8">
        <v>0</v>
      </c>
      <c r="J85" s="8">
        <v>0</v>
      </c>
      <c r="K85" s="9">
        <f t="shared" si="1"/>
        <v>26096000</v>
      </c>
    </row>
    <row r="86" spans="1:11" ht="18" customHeight="1">
      <c r="A86" s="8" t="s">
        <v>136</v>
      </c>
      <c r="B86" s="8">
        <v>4846000</v>
      </c>
      <c r="C86" s="8">
        <v>1149000</v>
      </c>
      <c r="D86" s="8">
        <v>5832000</v>
      </c>
      <c r="E86" s="8">
        <v>0</v>
      </c>
      <c r="F86" s="8">
        <v>385000</v>
      </c>
      <c r="G86" s="8">
        <v>11601000</v>
      </c>
      <c r="H86" s="8">
        <v>0</v>
      </c>
      <c r="I86" s="8">
        <v>0</v>
      </c>
      <c r="J86" s="8">
        <v>0</v>
      </c>
      <c r="K86" s="9">
        <f t="shared" si="1"/>
        <v>23813000</v>
      </c>
    </row>
    <row r="87" spans="1:11" ht="18" customHeight="1">
      <c r="A87" s="8" t="s">
        <v>137</v>
      </c>
      <c r="B87" s="8">
        <v>11003000</v>
      </c>
      <c r="C87" s="8">
        <v>1299000</v>
      </c>
      <c r="D87" s="8">
        <v>3574000</v>
      </c>
      <c r="E87" s="8">
        <v>0</v>
      </c>
      <c r="F87" s="8">
        <v>495000</v>
      </c>
      <c r="G87" s="8">
        <v>0</v>
      </c>
      <c r="H87" s="8">
        <v>0</v>
      </c>
      <c r="I87" s="8">
        <v>0</v>
      </c>
      <c r="J87" s="8">
        <v>0</v>
      </c>
      <c r="K87" s="9">
        <f t="shared" si="1"/>
        <v>16371000</v>
      </c>
    </row>
    <row r="88" spans="1:11" ht="18" customHeight="1">
      <c r="A88" s="8" t="s">
        <v>138</v>
      </c>
      <c r="B88" s="8">
        <v>22602000</v>
      </c>
      <c r="C88" s="8">
        <v>6374000</v>
      </c>
      <c r="D88" s="8">
        <v>3452000</v>
      </c>
      <c r="E88" s="8">
        <v>0</v>
      </c>
      <c r="F88" s="8">
        <v>1282000</v>
      </c>
      <c r="G88" s="8">
        <v>3165000</v>
      </c>
      <c r="H88" s="8">
        <v>0</v>
      </c>
      <c r="I88" s="8">
        <v>0</v>
      </c>
      <c r="J88" s="8">
        <v>0</v>
      </c>
      <c r="K88" s="9">
        <f t="shared" si="1"/>
        <v>36875000</v>
      </c>
    </row>
    <row r="89" spans="1:11" ht="18" customHeight="1">
      <c r="A89" s="8" t="s">
        <v>139</v>
      </c>
      <c r="B89" s="8">
        <v>78430000</v>
      </c>
      <c r="C89" s="8">
        <v>21091000</v>
      </c>
      <c r="D89" s="8">
        <v>10124000</v>
      </c>
      <c r="E89" s="8">
        <v>0</v>
      </c>
      <c r="F89" s="8">
        <v>5821000</v>
      </c>
      <c r="G89" s="8">
        <v>33760000</v>
      </c>
      <c r="H89" s="8">
        <v>0</v>
      </c>
      <c r="I89" s="8">
        <v>0</v>
      </c>
      <c r="J89" s="8">
        <v>0</v>
      </c>
      <c r="K89" s="9">
        <f t="shared" si="1"/>
        <v>149226000</v>
      </c>
    </row>
    <row r="90" spans="1:11" ht="18" customHeight="1">
      <c r="A90" s="12" t="s">
        <v>140</v>
      </c>
      <c r="B90" s="12">
        <v>14875000</v>
      </c>
      <c r="C90" s="12">
        <v>4945000</v>
      </c>
      <c r="D90" s="12">
        <v>219915000</v>
      </c>
      <c r="E90" s="12">
        <v>0</v>
      </c>
      <c r="F90" s="12">
        <v>2237000</v>
      </c>
      <c r="G90" s="12">
        <v>738500000</v>
      </c>
      <c r="H90" s="12">
        <v>0</v>
      </c>
      <c r="I90" s="12">
        <v>0</v>
      </c>
      <c r="J90" s="12">
        <v>0</v>
      </c>
      <c r="K90" s="13">
        <f t="shared" si="1"/>
        <v>980472000</v>
      </c>
    </row>
    <row r="91" spans="1:11" ht="21" customHeight="1">
      <c r="A91" s="7" t="s">
        <v>145</v>
      </c>
      <c r="B91" s="7">
        <f>SUM(B9:B90)</f>
        <v>4060100000</v>
      </c>
      <c r="C91" s="7">
        <f aca="true" t="shared" si="2" ref="C91:J91">SUM(C9:C90)</f>
        <v>950394000</v>
      </c>
      <c r="D91" s="7">
        <f t="shared" si="2"/>
        <v>2148266000</v>
      </c>
      <c r="E91" s="7">
        <f t="shared" si="2"/>
        <v>0</v>
      </c>
      <c r="F91" s="7">
        <f t="shared" si="2"/>
        <v>832080000</v>
      </c>
      <c r="G91" s="7">
        <f t="shared" si="2"/>
        <v>2817745000</v>
      </c>
      <c r="H91" s="7">
        <f t="shared" si="2"/>
        <v>473763000</v>
      </c>
      <c r="I91" s="7">
        <f t="shared" si="2"/>
        <v>1027043000</v>
      </c>
      <c r="J91" s="7">
        <f t="shared" si="2"/>
        <v>0</v>
      </c>
      <c r="K91" s="7">
        <f>SUM(K9:K90)</f>
        <v>12309391000</v>
      </c>
    </row>
    <row r="92" spans="1:14" ht="21" customHeight="1">
      <c r="A92" s="4"/>
      <c r="M92" s="3"/>
      <c r="N92" s="3"/>
    </row>
    <row r="93" spans="13:14" ht="12.75">
      <c r="M93" s="3"/>
      <c r="N93" s="3"/>
    </row>
    <row r="94" spans="3:13" ht="12.75" hidden="1">
      <c r="C94" s="2">
        <v>9717000000</v>
      </c>
      <c r="M94" s="3"/>
    </row>
    <row r="95" spans="3:13" ht="12.75" hidden="1">
      <c r="C95" s="3" t="e">
        <v>#REF!</v>
      </c>
      <c r="K95" s="15" t="e">
        <v>#REF!</v>
      </c>
      <c r="M95" s="3"/>
    </row>
    <row r="96" ht="12.75">
      <c r="K96" s="15"/>
    </row>
  </sheetData>
  <mergeCells count="3">
    <mergeCell ref="A5:K5"/>
    <mergeCell ref="A6:K6"/>
    <mergeCell ref="A4:K4"/>
  </mergeCells>
  <printOptions horizontalCentered="1" verticalCentered="1"/>
  <pageMargins left="0.2755905511811024" right="0.31496062992125984" top="0.64" bottom="0.2755905511811024" header="0.15748031496062992" footer="0.196850393700787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61"/>
  <sheetViews>
    <sheetView workbookViewId="0" topLeftCell="A1">
      <selection activeCell="L1" sqref="L1"/>
    </sheetView>
  </sheetViews>
  <sheetFormatPr defaultColWidth="9.00390625" defaultRowHeight="12.75"/>
  <cols>
    <col min="1" max="1" width="72.00390625" style="2" customWidth="1"/>
    <col min="2" max="10" width="15.00390625" style="2" customWidth="1"/>
    <col min="11" max="11" width="16.75390625" style="1" customWidth="1"/>
    <col min="12" max="12" width="8.875" style="2" customWidth="1"/>
    <col min="13" max="13" width="17.75390625" style="2" customWidth="1"/>
    <col min="14" max="14" width="14.75390625" style="2" bestFit="1" customWidth="1"/>
    <col min="15" max="15" width="12.75390625" style="2" bestFit="1" customWidth="1"/>
    <col min="16" max="16" width="11.125" style="2" bestFit="1" customWidth="1"/>
    <col min="17" max="16384" width="8.875" style="2" customWidth="1"/>
  </cols>
  <sheetData>
    <row r="4" spans="1:11" s="16" customFormat="1" ht="12.75">
      <c r="A4" s="19" t="s">
        <v>141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6" customFormat="1" ht="12.75">
      <c r="A5" s="19" t="s">
        <v>146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5" customHeight="1">
      <c r="K6" s="18" t="s">
        <v>150</v>
      </c>
    </row>
    <row r="7" spans="1:11" ht="71.25" customHeight="1">
      <c r="A7" s="17" t="s">
        <v>148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6" t="s">
        <v>149</v>
      </c>
    </row>
    <row r="8" spans="1:11" ht="15" customHeight="1">
      <c r="A8" s="10" t="s">
        <v>9</v>
      </c>
      <c r="B8" s="10">
        <v>19147000</v>
      </c>
      <c r="C8" s="10">
        <v>2064000</v>
      </c>
      <c r="D8" s="10">
        <v>7368000</v>
      </c>
      <c r="E8" s="10">
        <v>0</v>
      </c>
      <c r="F8" s="10">
        <v>1062000</v>
      </c>
      <c r="G8" s="10">
        <v>7552000</v>
      </c>
      <c r="H8" s="10">
        <v>0</v>
      </c>
      <c r="I8" s="10">
        <v>0</v>
      </c>
      <c r="J8" s="10">
        <v>0</v>
      </c>
      <c r="K8" s="11">
        <f>SUM(B8:J8)</f>
        <v>37193000</v>
      </c>
    </row>
    <row r="9" spans="1:11" ht="15" customHeight="1">
      <c r="A9" s="8" t="s">
        <v>10</v>
      </c>
      <c r="B9" s="8">
        <v>196763000</v>
      </c>
      <c r="C9" s="8">
        <v>26308000</v>
      </c>
      <c r="D9" s="8">
        <v>41543000</v>
      </c>
      <c r="E9" s="8">
        <v>0</v>
      </c>
      <c r="F9" s="8">
        <v>52655000</v>
      </c>
      <c r="G9" s="8">
        <v>64533000</v>
      </c>
      <c r="H9" s="8">
        <v>0</v>
      </c>
      <c r="I9" s="8">
        <v>0</v>
      </c>
      <c r="J9" s="8">
        <v>0</v>
      </c>
      <c r="K9" s="9">
        <f aca="true" t="shared" si="0" ref="K9:K58">SUM(B9:J9)</f>
        <v>381802000</v>
      </c>
    </row>
    <row r="10" spans="1:11" ht="15" customHeight="1">
      <c r="A10" s="8" t="s">
        <v>11</v>
      </c>
      <c r="B10" s="8">
        <v>3048000</v>
      </c>
      <c r="C10" s="8">
        <v>637000</v>
      </c>
      <c r="D10" s="8">
        <v>1618000</v>
      </c>
      <c r="E10" s="8">
        <v>0</v>
      </c>
      <c r="F10" s="8">
        <v>44000</v>
      </c>
      <c r="G10" s="8">
        <v>16537000</v>
      </c>
      <c r="H10" s="8">
        <v>0</v>
      </c>
      <c r="I10" s="8">
        <v>0</v>
      </c>
      <c r="J10" s="8">
        <v>0</v>
      </c>
      <c r="K10" s="9">
        <f t="shared" si="0"/>
        <v>21884000</v>
      </c>
    </row>
    <row r="11" spans="1:11" ht="15" customHeight="1">
      <c r="A11" s="8" t="s">
        <v>12</v>
      </c>
      <c r="B11" s="8">
        <v>26642000</v>
      </c>
      <c r="C11" s="8">
        <v>5604000</v>
      </c>
      <c r="D11" s="8">
        <v>4706000</v>
      </c>
      <c r="E11" s="8">
        <v>0</v>
      </c>
      <c r="F11" s="8">
        <v>148000</v>
      </c>
      <c r="G11" s="8">
        <v>1488000</v>
      </c>
      <c r="H11" s="8">
        <v>0</v>
      </c>
      <c r="I11" s="8">
        <v>0</v>
      </c>
      <c r="J11" s="8">
        <v>0</v>
      </c>
      <c r="K11" s="9">
        <f t="shared" si="0"/>
        <v>38588000</v>
      </c>
    </row>
    <row r="12" spans="1:11" ht="15" customHeight="1">
      <c r="A12" s="8" t="s">
        <v>13</v>
      </c>
      <c r="B12" s="8">
        <v>19115000</v>
      </c>
      <c r="C12" s="8">
        <v>3811000</v>
      </c>
      <c r="D12" s="8">
        <v>2532000</v>
      </c>
      <c r="E12" s="8">
        <v>0</v>
      </c>
      <c r="F12" s="8">
        <v>184000</v>
      </c>
      <c r="G12" s="8">
        <v>993000</v>
      </c>
      <c r="H12" s="8">
        <v>0</v>
      </c>
      <c r="I12" s="8">
        <v>0</v>
      </c>
      <c r="J12" s="8">
        <v>0</v>
      </c>
      <c r="K12" s="9">
        <f t="shared" si="0"/>
        <v>26635000</v>
      </c>
    </row>
    <row r="13" spans="1:11" ht="15" customHeight="1">
      <c r="A13" s="8" t="s">
        <v>14</v>
      </c>
      <c r="B13" s="8">
        <v>38723000</v>
      </c>
      <c r="C13" s="8">
        <v>7348000</v>
      </c>
      <c r="D13" s="8">
        <v>15871000</v>
      </c>
      <c r="E13" s="8">
        <v>0</v>
      </c>
      <c r="F13" s="8">
        <v>398000</v>
      </c>
      <c r="G13" s="8">
        <v>1047000</v>
      </c>
      <c r="H13" s="8">
        <v>0</v>
      </c>
      <c r="I13" s="8">
        <v>0</v>
      </c>
      <c r="J13" s="8">
        <v>0</v>
      </c>
      <c r="K13" s="9">
        <f t="shared" si="0"/>
        <v>63387000</v>
      </c>
    </row>
    <row r="14" spans="1:11" ht="15" customHeight="1">
      <c r="A14" s="8" t="s">
        <v>15</v>
      </c>
      <c r="B14" s="8">
        <v>51547000</v>
      </c>
      <c r="C14" s="8">
        <v>8699000</v>
      </c>
      <c r="D14" s="8">
        <v>93212000</v>
      </c>
      <c r="E14" s="8">
        <v>0</v>
      </c>
      <c r="F14" s="8">
        <v>32619000</v>
      </c>
      <c r="G14" s="8">
        <v>29290000</v>
      </c>
      <c r="H14" s="8">
        <v>111000</v>
      </c>
      <c r="I14" s="8">
        <v>0</v>
      </c>
      <c r="J14" s="8">
        <v>0</v>
      </c>
      <c r="K14" s="9">
        <f t="shared" si="0"/>
        <v>215478000</v>
      </c>
    </row>
    <row r="15" spans="1:11" ht="15" customHeight="1">
      <c r="A15" s="8" t="s">
        <v>16</v>
      </c>
      <c r="B15" s="8">
        <v>306582000</v>
      </c>
      <c r="C15" s="8">
        <v>47459000</v>
      </c>
      <c r="D15" s="8">
        <v>49137000</v>
      </c>
      <c r="E15" s="8">
        <v>0</v>
      </c>
      <c r="F15" s="8">
        <v>0</v>
      </c>
      <c r="G15" s="8">
        <v>33074000</v>
      </c>
      <c r="H15" s="8">
        <v>0</v>
      </c>
      <c r="I15" s="8">
        <v>0</v>
      </c>
      <c r="J15" s="8">
        <v>0</v>
      </c>
      <c r="K15" s="9">
        <f t="shared" si="0"/>
        <v>436252000</v>
      </c>
    </row>
    <row r="16" spans="1:11" ht="15" customHeight="1">
      <c r="A16" s="8" t="s">
        <v>17</v>
      </c>
      <c r="B16" s="8">
        <v>9781000</v>
      </c>
      <c r="C16" s="8">
        <v>1135000</v>
      </c>
      <c r="D16" s="8">
        <v>1639000</v>
      </c>
      <c r="E16" s="8">
        <v>0</v>
      </c>
      <c r="F16" s="8">
        <v>0</v>
      </c>
      <c r="G16" s="8">
        <v>441000</v>
      </c>
      <c r="H16" s="8">
        <v>0</v>
      </c>
      <c r="I16" s="8">
        <v>0</v>
      </c>
      <c r="J16" s="8">
        <v>0</v>
      </c>
      <c r="K16" s="9">
        <f t="shared" si="0"/>
        <v>12996000</v>
      </c>
    </row>
    <row r="17" spans="1:11" ht="15" customHeight="1">
      <c r="A17" s="8" t="s">
        <v>18</v>
      </c>
      <c r="B17" s="8">
        <v>9648000</v>
      </c>
      <c r="C17" s="8">
        <v>1919000</v>
      </c>
      <c r="D17" s="8">
        <v>37225000</v>
      </c>
      <c r="E17" s="8">
        <v>0</v>
      </c>
      <c r="F17" s="8">
        <v>59000</v>
      </c>
      <c r="G17" s="8">
        <v>220000</v>
      </c>
      <c r="H17" s="8">
        <v>0</v>
      </c>
      <c r="I17" s="8">
        <v>0</v>
      </c>
      <c r="J17" s="8">
        <v>0</v>
      </c>
      <c r="K17" s="9">
        <f t="shared" si="0"/>
        <v>49071000</v>
      </c>
    </row>
    <row r="18" spans="1:11" ht="15" customHeight="1">
      <c r="A18" s="8" t="s">
        <v>19</v>
      </c>
      <c r="B18" s="8">
        <v>6547000</v>
      </c>
      <c r="C18" s="8">
        <v>1003000</v>
      </c>
      <c r="D18" s="8">
        <v>1870000</v>
      </c>
      <c r="E18" s="8">
        <v>0</v>
      </c>
      <c r="F18" s="8">
        <v>77000</v>
      </c>
      <c r="G18" s="8">
        <v>1047000</v>
      </c>
      <c r="H18" s="8">
        <v>0</v>
      </c>
      <c r="I18" s="8">
        <v>0</v>
      </c>
      <c r="J18" s="8">
        <v>0</v>
      </c>
      <c r="K18" s="9">
        <f t="shared" si="0"/>
        <v>10544000</v>
      </c>
    </row>
    <row r="19" spans="1:11" ht="15" customHeight="1">
      <c r="A19" s="8" t="s">
        <v>20</v>
      </c>
      <c r="B19" s="8">
        <v>7668000</v>
      </c>
      <c r="C19" s="8">
        <v>1245000</v>
      </c>
      <c r="D19" s="8">
        <v>1768000</v>
      </c>
      <c r="E19" s="8">
        <v>0</v>
      </c>
      <c r="F19" s="8">
        <v>68000</v>
      </c>
      <c r="G19" s="8">
        <v>165000</v>
      </c>
      <c r="H19" s="8">
        <v>0</v>
      </c>
      <c r="I19" s="8">
        <v>0</v>
      </c>
      <c r="J19" s="8">
        <v>0</v>
      </c>
      <c r="K19" s="9">
        <f t="shared" si="0"/>
        <v>10914000</v>
      </c>
    </row>
    <row r="20" spans="1:11" ht="15" customHeight="1">
      <c r="A20" s="8" t="s">
        <v>21</v>
      </c>
      <c r="B20" s="8">
        <v>24869000</v>
      </c>
      <c r="C20" s="8">
        <v>3301000</v>
      </c>
      <c r="D20" s="8">
        <v>7677000</v>
      </c>
      <c r="E20" s="8">
        <v>0</v>
      </c>
      <c r="F20" s="8">
        <v>38799000</v>
      </c>
      <c r="G20" s="8">
        <v>16096000</v>
      </c>
      <c r="H20" s="8">
        <v>203076000</v>
      </c>
      <c r="I20" s="8">
        <v>0</v>
      </c>
      <c r="J20" s="8">
        <v>0</v>
      </c>
      <c r="K20" s="9">
        <f t="shared" si="0"/>
        <v>293818000</v>
      </c>
    </row>
    <row r="21" spans="1:11" ht="15" customHeight="1">
      <c r="A21" s="8" t="s">
        <v>22</v>
      </c>
      <c r="B21" s="8">
        <v>55894000</v>
      </c>
      <c r="C21" s="8">
        <v>8384000</v>
      </c>
      <c r="D21" s="8">
        <v>216040000</v>
      </c>
      <c r="E21" s="8">
        <v>41760000000</v>
      </c>
      <c r="F21" s="8">
        <v>3029901000</v>
      </c>
      <c r="G21" s="8">
        <v>11907000</v>
      </c>
      <c r="H21" s="8">
        <v>198000000</v>
      </c>
      <c r="I21" s="8">
        <v>2387766000</v>
      </c>
      <c r="J21" s="8">
        <v>0</v>
      </c>
      <c r="K21" s="9">
        <f t="shared" si="0"/>
        <v>47667892000</v>
      </c>
    </row>
    <row r="22" spans="1:11" ht="15" customHeight="1">
      <c r="A22" s="8" t="s">
        <v>23</v>
      </c>
      <c r="B22" s="8">
        <v>67719000</v>
      </c>
      <c r="C22" s="8">
        <v>8998000</v>
      </c>
      <c r="D22" s="8">
        <v>11726000</v>
      </c>
      <c r="E22" s="8">
        <v>0</v>
      </c>
      <c r="F22" s="8">
        <v>262000</v>
      </c>
      <c r="G22" s="8">
        <v>5733000</v>
      </c>
      <c r="H22" s="8">
        <v>0</v>
      </c>
      <c r="I22" s="8">
        <v>0</v>
      </c>
      <c r="J22" s="8">
        <v>0</v>
      </c>
      <c r="K22" s="9">
        <f t="shared" si="0"/>
        <v>94438000</v>
      </c>
    </row>
    <row r="23" spans="1:11" ht="15" customHeight="1">
      <c r="A23" s="8" t="s">
        <v>24</v>
      </c>
      <c r="B23" s="8">
        <v>133416000</v>
      </c>
      <c r="C23" s="8">
        <v>33000000</v>
      </c>
      <c r="D23" s="8">
        <v>21348000</v>
      </c>
      <c r="E23" s="8">
        <v>0</v>
      </c>
      <c r="F23" s="8">
        <v>843000</v>
      </c>
      <c r="G23" s="8">
        <v>31972000</v>
      </c>
      <c r="H23" s="8">
        <v>0</v>
      </c>
      <c r="I23" s="8">
        <v>0</v>
      </c>
      <c r="J23" s="8">
        <v>0</v>
      </c>
      <c r="K23" s="9">
        <f t="shared" si="0"/>
        <v>220579000</v>
      </c>
    </row>
    <row r="24" spans="1:11" ht="15" customHeight="1">
      <c r="A24" s="8" t="s">
        <v>25</v>
      </c>
      <c r="B24" s="8">
        <v>45879000</v>
      </c>
      <c r="C24" s="8">
        <v>10492000</v>
      </c>
      <c r="D24" s="8">
        <v>8431000</v>
      </c>
      <c r="E24" s="8">
        <v>0</v>
      </c>
      <c r="F24" s="8">
        <v>248000</v>
      </c>
      <c r="G24" s="8">
        <v>3307000</v>
      </c>
      <c r="H24" s="8">
        <v>0</v>
      </c>
      <c r="I24" s="8">
        <v>0</v>
      </c>
      <c r="J24" s="8">
        <v>0</v>
      </c>
      <c r="K24" s="9">
        <f t="shared" si="0"/>
        <v>68357000</v>
      </c>
    </row>
    <row r="25" spans="1:11" ht="15" customHeight="1">
      <c r="A25" s="8" t="s">
        <v>26</v>
      </c>
      <c r="B25" s="8">
        <v>1193097000</v>
      </c>
      <c r="C25" s="8">
        <v>321386000</v>
      </c>
      <c r="D25" s="8">
        <v>27053000</v>
      </c>
      <c r="E25" s="8">
        <v>0</v>
      </c>
      <c r="F25" s="8">
        <v>1431000</v>
      </c>
      <c r="G25" s="8">
        <v>10033000</v>
      </c>
      <c r="H25" s="8">
        <v>0</v>
      </c>
      <c r="I25" s="8">
        <v>0</v>
      </c>
      <c r="J25" s="8">
        <v>0</v>
      </c>
      <c r="K25" s="9">
        <f t="shared" si="0"/>
        <v>1553000000</v>
      </c>
    </row>
    <row r="26" spans="1:11" ht="15" customHeight="1">
      <c r="A26" s="8" t="s">
        <v>27</v>
      </c>
      <c r="B26" s="8">
        <v>2149000</v>
      </c>
      <c r="C26" s="8">
        <v>496000</v>
      </c>
      <c r="D26" s="8">
        <v>1240000</v>
      </c>
      <c r="E26" s="8">
        <v>0</v>
      </c>
      <c r="F26" s="8">
        <v>31000</v>
      </c>
      <c r="G26" s="8">
        <v>209000</v>
      </c>
      <c r="H26" s="8">
        <v>0</v>
      </c>
      <c r="I26" s="8">
        <v>0</v>
      </c>
      <c r="J26" s="8">
        <v>0</v>
      </c>
      <c r="K26" s="9">
        <f t="shared" si="0"/>
        <v>4125000</v>
      </c>
    </row>
    <row r="27" spans="1:11" ht="15" customHeight="1">
      <c r="A27" s="8" t="s">
        <v>28</v>
      </c>
      <c r="B27" s="8">
        <v>2116000</v>
      </c>
      <c r="C27" s="8">
        <v>361000</v>
      </c>
      <c r="D27" s="8">
        <v>950000</v>
      </c>
      <c r="E27" s="8">
        <v>0</v>
      </c>
      <c r="F27" s="8">
        <v>24000</v>
      </c>
      <c r="G27" s="8">
        <v>945000</v>
      </c>
      <c r="H27" s="8">
        <v>0</v>
      </c>
      <c r="I27" s="8">
        <v>0</v>
      </c>
      <c r="J27" s="8">
        <v>0</v>
      </c>
      <c r="K27" s="9">
        <f t="shared" si="0"/>
        <v>4396000</v>
      </c>
    </row>
    <row r="28" spans="1:11" ht="15" customHeight="1">
      <c r="A28" s="8" t="s">
        <v>29</v>
      </c>
      <c r="B28" s="8">
        <v>778000</v>
      </c>
      <c r="C28" s="8">
        <v>154000</v>
      </c>
      <c r="D28" s="8">
        <v>581000</v>
      </c>
      <c r="E28" s="8">
        <v>0</v>
      </c>
      <c r="F28" s="8">
        <v>6000</v>
      </c>
      <c r="G28" s="8">
        <v>325000</v>
      </c>
      <c r="H28" s="8">
        <v>0</v>
      </c>
      <c r="I28" s="8">
        <v>0</v>
      </c>
      <c r="J28" s="8">
        <v>0</v>
      </c>
      <c r="K28" s="9">
        <f t="shared" si="0"/>
        <v>1844000</v>
      </c>
    </row>
    <row r="29" spans="1:11" ht="15" customHeight="1">
      <c r="A29" s="8" t="s">
        <v>30</v>
      </c>
      <c r="B29" s="8">
        <v>436000</v>
      </c>
      <c r="C29" s="8">
        <v>51000</v>
      </c>
      <c r="D29" s="8">
        <v>1647000</v>
      </c>
      <c r="E29" s="8">
        <v>0</v>
      </c>
      <c r="F29" s="8">
        <v>29000</v>
      </c>
      <c r="G29" s="8">
        <v>0</v>
      </c>
      <c r="H29" s="8">
        <v>0</v>
      </c>
      <c r="I29" s="8">
        <v>0</v>
      </c>
      <c r="J29" s="8">
        <v>0</v>
      </c>
      <c r="K29" s="9">
        <f t="shared" si="0"/>
        <v>2163000</v>
      </c>
    </row>
    <row r="30" spans="1:11" ht="15" customHeight="1">
      <c r="A30" s="8" t="s">
        <v>31</v>
      </c>
      <c r="B30" s="8">
        <v>162121000</v>
      </c>
      <c r="C30" s="8">
        <v>36157000</v>
      </c>
      <c r="D30" s="8">
        <v>185294000</v>
      </c>
      <c r="E30" s="8">
        <v>0</v>
      </c>
      <c r="F30" s="8">
        <v>121261000</v>
      </c>
      <c r="G30" s="8">
        <v>64296000</v>
      </c>
      <c r="H30" s="8">
        <v>0</v>
      </c>
      <c r="I30" s="8">
        <v>0</v>
      </c>
      <c r="J30" s="8">
        <v>0</v>
      </c>
      <c r="K30" s="9">
        <f t="shared" si="0"/>
        <v>569129000</v>
      </c>
    </row>
    <row r="31" spans="1:11" ht="15" customHeight="1">
      <c r="A31" s="8" t="s">
        <v>32</v>
      </c>
      <c r="B31" s="8">
        <v>2223000</v>
      </c>
      <c r="C31" s="8">
        <v>279000</v>
      </c>
      <c r="D31" s="8">
        <v>6904000</v>
      </c>
      <c r="E31" s="8">
        <v>0</v>
      </c>
      <c r="F31" s="8">
        <v>1166000</v>
      </c>
      <c r="G31" s="8">
        <v>0</v>
      </c>
      <c r="H31" s="8">
        <v>0</v>
      </c>
      <c r="I31" s="8">
        <v>0</v>
      </c>
      <c r="J31" s="8">
        <v>0</v>
      </c>
      <c r="K31" s="9">
        <f t="shared" si="0"/>
        <v>10572000</v>
      </c>
    </row>
    <row r="32" spans="1:11" ht="15" customHeight="1">
      <c r="A32" s="8" t="s">
        <v>33</v>
      </c>
      <c r="B32" s="8">
        <v>1219367000</v>
      </c>
      <c r="C32" s="8">
        <v>274742000</v>
      </c>
      <c r="D32" s="8">
        <v>256224000</v>
      </c>
      <c r="E32" s="8">
        <v>0</v>
      </c>
      <c r="F32" s="8">
        <v>6597000</v>
      </c>
      <c r="G32" s="8">
        <v>43721000</v>
      </c>
      <c r="H32" s="8">
        <v>0</v>
      </c>
      <c r="I32" s="8">
        <v>0</v>
      </c>
      <c r="J32" s="8">
        <v>0</v>
      </c>
      <c r="K32" s="9">
        <f t="shared" si="0"/>
        <v>1800651000</v>
      </c>
    </row>
    <row r="33" spans="1:11" ht="15" customHeight="1">
      <c r="A33" s="8" t="s">
        <v>34</v>
      </c>
      <c r="B33" s="8">
        <v>5186799000</v>
      </c>
      <c r="C33" s="8">
        <v>1405395000</v>
      </c>
      <c r="D33" s="8">
        <v>6840352000</v>
      </c>
      <c r="E33" s="8">
        <v>0</v>
      </c>
      <c r="F33" s="8">
        <v>329562000</v>
      </c>
      <c r="G33" s="8">
        <v>12018000</v>
      </c>
      <c r="H33" s="8">
        <v>0</v>
      </c>
      <c r="I33" s="8">
        <v>0</v>
      </c>
      <c r="J33" s="8">
        <v>0</v>
      </c>
      <c r="K33" s="9">
        <f t="shared" si="0"/>
        <v>13774126000</v>
      </c>
    </row>
    <row r="34" spans="1:11" ht="15" customHeight="1">
      <c r="A34" s="8" t="s">
        <v>35</v>
      </c>
      <c r="B34" s="8">
        <v>820660000</v>
      </c>
      <c r="C34" s="8">
        <v>73453000</v>
      </c>
      <c r="D34" s="8">
        <v>87396000</v>
      </c>
      <c r="E34" s="8">
        <v>0</v>
      </c>
      <c r="F34" s="8">
        <v>31432000</v>
      </c>
      <c r="G34" s="8">
        <v>58591000</v>
      </c>
      <c r="H34" s="8">
        <v>10695000</v>
      </c>
      <c r="I34" s="8">
        <v>0</v>
      </c>
      <c r="J34" s="8">
        <v>0</v>
      </c>
      <c r="K34" s="9">
        <f t="shared" si="0"/>
        <v>1082227000</v>
      </c>
    </row>
    <row r="35" spans="1:11" ht="15" customHeight="1">
      <c r="A35" s="8" t="s">
        <v>36</v>
      </c>
      <c r="B35" s="8">
        <v>1530515000</v>
      </c>
      <c r="C35" s="8">
        <v>345375000</v>
      </c>
      <c r="D35" s="8">
        <v>1064000000</v>
      </c>
      <c r="E35" s="8">
        <v>0</v>
      </c>
      <c r="F35" s="8">
        <v>741000</v>
      </c>
      <c r="G35" s="8">
        <v>98672000</v>
      </c>
      <c r="H35" s="8">
        <v>0</v>
      </c>
      <c r="I35" s="8">
        <v>0</v>
      </c>
      <c r="J35" s="8">
        <v>0</v>
      </c>
      <c r="K35" s="9">
        <f t="shared" si="0"/>
        <v>3039303000</v>
      </c>
    </row>
    <row r="36" spans="1:11" ht="15" customHeight="1">
      <c r="A36" s="8" t="s">
        <v>37</v>
      </c>
      <c r="B36" s="8">
        <v>3929001000</v>
      </c>
      <c r="C36" s="8">
        <v>1022362000</v>
      </c>
      <c r="D36" s="8">
        <v>606000000</v>
      </c>
      <c r="E36" s="8">
        <v>0</v>
      </c>
      <c r="F36" s="8">
        <v>870000</v>
      </c>
      <c r="G36" s="8">
        <v>243096000</v>
      </c>
      <c r="H36" s="8">
        <v>0</v>
      </c>
      <c r="I36" s="8">
        <v>0</v>
      </c>
      <c r="J36" s="8">
        <v>0</v>
      </c>
      <c r="K36" s="9">
        <f t="shared" si="0"/>
        <v>5801329000</v>
      </c>
    </row>
    <row r="37" spans="1:11" ht="15" customHeight="1">
      <c r="A37" s="8" t="s">
        <v>38</v>
      </c>
      <c r="B37" s="8">
        <v>65203000</v>
      </c>
      <c r="C37" s="8">
        <v>16171000</v>
      </c>
      <c r="D37" s="8">
        <v>105771000</v>
      </c>
      <c r="E37" s="8">
        <v>0</v>
      </c>
      <c r="F37" s="8">
        <v>0</v>
      </c>
      <c r="G37" s="8">
        <v>39028000</v>
      </c>
      <c r="H37" s="8">
        <v>0</v>
      </c>
      <c r="I37" s="8">
        <v>0</v>
      </c>
      <c r="J37" s="8">
        <v>0</v>
      </c>
      <c r="K37" s="9">
        <f t="shared" si="0"/>
        <v>226173000</v>
      </c>
    </row>
    <row r="38" spans="1:11" ht="15" customHeight="1">
      <c r="A38" s="8" t="s">
        <v>39</v>
      </c>
      <c r="B38" s="8">
        <v>330598000</v>
      </c>
      <c r="C38" s="8">
        <v>37235000</v>
      </c>
      <c r="D38" s="8">
        <v>136375000</v>
      </c>
      <c r="E38" s="8">
        <v>0</v>
      </c>
      <c r="F38" s="8">
        <v>148614000</v>
      </c>
      <c r="G38" s="8">
        <v>82686000</v>
      </c>
      <c r="H38" s="8">
        <v>0</v>
      </c>
      <c r="I38" s="8">
        <v>408000</v>
      </c>
      <c r="J38" s="8">
        <v>0</v>
      </c>
      <c r="K38" s="9">
        <f t="shared" si="0"/>
        <v>735916000</v>
      </c>
    </row>
    <row r="39" spans="1:11" ht="15" customHeight="1">
      <c r="A39" s="8" t="s">
        <v>40</v>
      </c>
      <c r="B39" s="8">
        <v>575697000</v>
      </c>
      <c r="C39" s="8">
        <v>114519000</v>
      </c>
      <c r="D39" s="8">
        <v>135148000</v>
      </c>
      <c r="E39" s="8">
        <v>0</v>
      </c>
      <c r="F39" s="8">
        <v>36936442000</v>
      </c>
      <c r="G39" s="8">
        <v>95806000</v>
      </c>
      <c r="H39" s="8">
        <v>1000552000</v>
      </c>
      <c r="I39" s="8">
        <v>0</v>
      </c>
      <c r="J39" s="8">
        <v>2154000000</v>
      </c>
      <c r="K39" s="9">
        <f t="shared" si="0"/>
        <v>41012164000</v>
      </c>
    </row>
    <row r="40" spans="1:11" ht="15" customHeight="1">
      <c r="A40" s="8" t="s">
        <v>41</v>
      </c>
      <c r="B40" s="8">
        <v>893541000</v>
      </c>
      <c r="C40" s="8">
        <v>168475000</v>
      </c>
      <c r="D40" s="8">
        <v>181247000</v>
      </c>
      <c r="E40" s="8">
        <v>0</v>
      </c>
      <c r="F40" s="8">
        <v>4845000</v>
      </c>
      <c r="G40" s="8">
        <v>60636000</v>
      </c>
      <c r="H40" s="8">
        <v>1764000</v>
      </c>
      <c r="I40" s="8">
        <v>0</v>
      </c>
      <c r="J40" s="8">
        <v>0</v>
      </c>
      <c r="K40" s="9">
        <f t="shared" si="0"/>
        <v>1310508000</v>
      </c>
    </row>
    <row r="41" spans="1:11" ht="15" customHeight="1">
      <c r="A41" s="8" t="s">
        <v>42</v>
      </c>
      <c r="B41" s="8">
        <v>13098629000</v>
      </c>
      <c r="C41" s="8">
        <v>2904721000</v>
      </c>
      <c r="D41" s="8">
        <v>850611000</v>
      </c>
      <c r="E41" s="8">
        <v>0</v>
      </c>
      <c r="F41" s="8">
        <v>500168000</v>
      </c>
      <c r="G41" s="8">
        <v>1554815000</v>
      </c>
      <c r="H41" s="8">
        <v>19602000</v>
      </c>
      <c r="I41" s="8">
        <v>0</v>
      </c>
      <c r="J41" s="8">
        <v>0</v>
      </c>
      <c r="K41" s="9">
        <f t="shared" si="0"/>
        <v>18928546000</v>
      </c>
    </row>
    <row r="42" spans="1:11" ht="15" customHeight="1">
      <c r="A42" s="8" t="s">
        <v>43</v>
      </c>
      <c r="B42" s="8">
        <v>295409000</v>
      </c>
      <c r="C42" s="8">
        <v>82706000</v>
      </c>
      <c r="D42" s="8">
        <v>33115000</v>
      </c>
      <c r="E42" s="8">
        <v>0</v>
      </c>
      <c r="F42" s="8">
        <v>55962000</v>
      </c>
      <c r="G42" s="8">
        <v>117645000</v>
      </c>
      <c r="H42" s="8">
        <v>200869000</v>
      </c>
      <c r="I42" s="8">
        <v>118769000</v>
      </c>
      <c r="J42" s="8">
        <v>0</v>
      </c>
      <c r="K42" s="9">
        <f t="shared" si="0"/>
        <v>904475000</v>
      </c>
    </row>
    <row r="43" spans="1:11" ht="15" customHeight="1">
      <c r="A43" s="8" t="s">
        <v>44</v>
      </c>
      <c r="B43" s="8">
        <v>212347000</v>
      </c>
      <c r="C43" s="8">
        <v>57503000</v>
      </c>
      <c r="D43" s="8">
        <v>13828000</v>
      </c>
      <c r="E43" s="8">
        <v>0</v>
      </c>
      <c r="F43" s="8">
        <v>971000</v>
      </c>
      <c r="G43" s="8">
        <v>133399000</v>
      </c>
      <c r="H43" s="8">
        <v>0</v>
      </c>
      <c r="I43" s="8">
        <v>0</v>
      </c>
      <c r="J43" s="8">
        <v>0</v>
      </c>
      <c r="K43" s="9">
        <f t="shared" si="0"/>
        <v>418048000</v>
      </c>
    </row>
    <row r="44" spans="1:11" ht="15" customHeight="1">
      <c r="A44" s="8" t="s">
        <v>45</v>
      </c>
      <c r="B44" s="8">
        <v>776963000</v>
      </c>
      <c r="C44" s="8">
        <v>261774000</v>
      </c>
      <c r="D44" s="8">
        <v>512971000</v>
      </c>
      <c r="E44" s="8">
        <v>0</v>
      </c>
      <c r="F44" s="8">
        <v>475000</v>
      </c>
      <c r="G44" s="8">
        <v>2992889000</v>
      </c>
      <c r="H44" s="8">
        <v>0</v>
      </c>
      <c r="I44" s="8">
        <v>0</v>
      </c>
      <c r="J44" s="8">
        <v>0</v>
      </c>
      <c r="K44" s="9">
        <f t="shared" si="0"/>
        <v>4545072000</v>
      </c>
    </row>
    <row r="45" spans="1:11" ht="15" customHeight="1">
      <c r="A45" s="8" t="s">
        <v>46</v>
      </c>
      <c r="B45" s="8">
        <v>4659765000</v>
      </c>
      <c r="C45" s="8">
        <v>1172511000</v>
      </c>
      <c r="D45" s="8">
        <v>403688000</v>
      </c>
      <c r="E45" s="8">
        <v>0</v>
      </c>
      <c r="F45" s="8">
        <v>11768000</v>
      </c>
      <c r="G45" s="8">
        <v>716691000</v>
      </c>
      <c r="H45" s="8">
        <v>6487000</v>
      </c>
      <c r="I45" s="8">
        <v>0</v>
      </c>
      <c r="J45" s="8">
        <v>0</v>
      </c>
      <c r="K45" s="9">
        <f t="shared" si="0"/>
        <v>6970910000</v>
      </c>
    </row>
    <row r="46" spans="1:11" ht="15" customHeight="1">
      <c r="A46" s="8" t="s">
        <v>47</v>
      </c>
      <c r="B46" s="8">
        <v>66558000</v>
      </c>
      <c r="C46" s="8">
        <v>18344000</v>
      </c>
      <c r="D46" s="8">
        <v>9617000</v>
      </c>
      <c r="E46" s="8">
        <v>0</v>
      </c>
      <c r="F46" s="8">
        <v>137290000</v>
      </c>
      <c r="G46" s="8">
        <v>723717000</v>
      </c>
      <c r="H46" s="8">
        <v>157654000</v>
      </c>
      <c r="I46" s="8">
        <v>0</v>
      </c>
      <c r="J46" s="8">
        <v>0</v>
      </c>
      <c r="K46" s="9">
        <f t="shared" si="0"/>
        <v>1113180000</v>
      </c>
    </row>
    <row r="47" spans="1:11" ht="15" customHeight="1">
      <c r="A47" s="8" t="s">
        <v>48</v>
      </c>
      <c r="B47" s="8">
        <v>32642000</v>
      </c>
      <c r="C47" s="8">
        <v>6097000</v>
      </c>
      <c r="D47" s="8">
        <v>3944000</v>
      </c>
      <c r="E47" s="8">
        <v>0</v>
      </c>
      <c r="F47" s="8">
        <v>909000</v>
      </c>
      <c r="G47" s="8">
        <v>15435000</v>
      </c>
      <c r="H47" s="8">
        <v>0</v>
      </c>
      <c r="I47" s="8">
        <v>0</v>
      </c>
      <c r="J47" s="8">
        <v>0</v>
      </c>
      <c r="K47" s="9">
        <f t="shared" si="0"/>
        <v>59027000</v>
      </c>
    </row>
    <row r="48" spans="1:11" ht="15" customHeight="1">
      <c r="A48" s="8" t="s">
        <v>49</v>
      </c>
      <c r="B48" s="8">
        <v>838224000</v>
      </c>
      <c r="C48" s="8">
        <v>233578000</v>
      </c>
      <c r="D48" s="8">
        <v>105127000</v>
      </c>
      <c r="E48" s="8">
        <v>0</v>
      </c>
      <c r="F48" s="8">
        <v>5945424000</v>
      </c>
      <c r="G48" s="8">
        <v>106952000</v>
      </c>
      <c r="H48" s="8">
        <v>0</v>
      </c>
      <c r="I48" s="8">
        <v>105369000</v>
      </c>
      <c r="J48" s="8">
        <v>0</v>
      </c>
      <c r="K48" s="9">
        <f t="shared" si="0"/>
        <v>7334674000</v>
      </c>
    </row>
    <row r="49" spans="1:11" ht="15" customHeight="1">
      <c r="A49" s="8" t="s">
        <v>50</v>
      </c>
      <c r="B49" s="8">
        <v>13857000</v>
      </c>
      <c r="C49" s="8">
        <v>3862000</v>
      </c>
      <c r="D49" s="8">
        <v>920000</v>
      </c>
      <c r="E49" s="8">
        <v>0</v>
      </c>
      <c r="F49" s="8">
        <v>75000</v>
      </c>
      <c r="G49" s="8">
        <v>25412000</v>
      </c>
      <c r="H49" s="8">
        <v>0</v>
      </c>
      <c r="I49" s="8">
        <v>0</v>
      </c>
      <c r="J49" s="8">
        <v>0</v>
      </c>
      <c r="K49" s="9">
        <f t="shared" si="0"/>
        <v>44126000</v>
      </c>
    </row>
    <row r="50" spans="1:11" ht="15" customHeight="1">
      <c r="A50" s="8" t="s">
        <v>51</v>
      </c>
      <c r="B50" s="8">
        <v>62924000</v>
      </c>
      <c r="C50" s="8">
        <v>11110000</v>
      </c>
      <c r="D50" s="8">
        <v>10083000</v>
      </c>
      <c r="E50" s="8">
        <v>0</v>
      </c>
      <c r="F50" s="8">
        <v>18520225000</v>
      </c>
      <c r="G50" s="8">
        <v>4559000</v>
      </c>
      <c r="H50" s="8">
        <v>6968000</v>
      </c>
      <c r="I50" s="8">
        <v>0</v>
      </c>
      <c r="J50" s="8">
        <v>0</v>
      </c>
      <c r="K50" s="9">
        <f t="shared" si="0"/>
        <v>18615869000</v>
      </c>
    </row>
    <row r="51" spans="1:11" ht="15" customHeight="1">
      <c r="A51" s="8" t="s">
        <v>52</v>
      </c>
      <c r="B51" s="8">
        <v>72077000</v>
      </c>
      <c r="C51" s="8">
        <v>14599000</v>
      </c>
      <c r="D51" s="8">
        <v>15071000</v>
      </c>
      <c r="E51" s="8">
        <v>0</v>
      </c>
      <c r="F51" s="8">
        <v>606000</v>
      </c>
      <c r="G51" s="8">
        <v>4745000</v>
      </c>
      <c r="H51" s="8">
        <v>12127000</v>
      </c>
      <c r="I51" s="8">
        <v>130796000</v>
      </c>
      <c r="J51" s="8">
        <v>0</v>
      </c>
      <c r="K51" s="9">
        <f t="shared" si="0"/>
        <v>250021000</v>
      </c>
    </row>
    <row r="52" spans="1:11" ht="15" customHeight="1">
      <c r="A52" s="8" t="s">
        <v>53</v>
      </c>
      <c r="B52" s="8">
        <v>11221000</v>
      </c>
      <c r="C52" s="8">
        <v>2924000</v>
      </c>
      <c r="D52" s="8">
        <v>12264000</v>
      </c>
      <c r="E52" s="8">
        <v>0</v>
      </c>
      <c r="F52" s="8">
        <v>19668000</v>
      </c>
      <c r="G52" s="8">
        <v>57990000</v>
      </c>
      <c r="H52" s="8">
        <v>0</v>
      </c>
      <c r="I52" s="8">
        <v>3305000</v>
      </c>
      <c r="J52" s="8">
        <v>0</v>
      </c>
      <c r="K52" s="9">
        <f t="shared" si="0"/>
        <v>107372000</v>
      </c>
    </row>
    <row r="53" spans="1:11" ht="15" customHeight="1">
      <c r="A53" s="8" t="s">
        <v>54</v>
      </c>
      <c r="B53" s="8">
        <v>878424000</v>
      </c>
      <c r="C53" s="8">
        <v>273438000</v>
      </c>
      <c r="D53" s="8">
        <v>155644000</v>
      </c>
      <c r="E53" s="8">
        <v>0</v>
      </c>
      <c r="F53" s="8">
        <v>766000</v>
      </c>
      <c r="G53" s="8">
        <v>3200948000</v>
      </c>
      <c r="H53" s="8">
        <v>0</v>
      </c>
      <c r="I53" s="8">
        <v>0</v>
      </c>
      <c r="J53" s="8">
        <v>0</v>
      </c>
      <c r="K53" s="9">
        <f t="shared" si="0"/>
        <v>4509220000</v>
      </c>
    </row>
    <row r="54" spans="1:11" ht="15" customHeight="1">
      <c r="A54" s="8" t="s">
        <v>55</v>
      </c>
      <c r="B54" s="8">
        <v>2291000</v>
      </c>
      <c r="C54" s="8">
        <v>606000</v>
      </c>
      <c r="D54" s="8">
        <v>1111000</v>
      </c>
      <c r="E54" s="8">
        <v>0</v>
      </c>
      <c r="F54" s="8">
        <v>33000</v>
      </c>
      <c r="G54" s="8">
        <v>552000</v>
      </c>
      <c r="H54" s="8">
        <v>0</v>
      </c>
      <c r="I54" s="8">
        <v>0</v>
      </c>
      <c r="J54" s="8">
        <v>0</v>
      </c>
      <c r="K54" s="9">
        <f t="shared" si="0"/>
        <v>4593000</v>
      </c>
    </row>
    <row r="55" spans="1:11" ht="15" customHeight="1">
      <c r="A55" s="8" t="s">
        <v>56</v>
      </c>
      <c r="B55" s="8">
        <v>225723000</v>
      </c>
      <c r="C55" s="8">
        <v>47066000</v>
      </c>
      <c r="D55" s="8">
        <v>179007000</v>
      </c>
      <c r="E55" s="8">
        <v>0</v>
      </c>
      <c r="F55" s="8">
        <v>13607000</v>
      </c>
      <c r="G55" s="8">
        <v>99376000</v>
      </c>
      <c r="H55" s="8">
        <v>45558000</v>
      </c>
      <c r="I55" s="8">
        <v>4410000</v>
      </c>
      <c r="J55" s="8">
        <v>0</v>
      </c>
      <c r="K55" s="9">
        <f t="shared" si="0"/>
        <v>614747000</v>
      </c>
    </row>
    <row r="56" spans="1:11" ht="15" customHeight="1">
      <c r="A56" s="8" t="s">
        <v>57</v>
      </c>
      <c r="B56" s="8">
        <v>227616000</v>
      </c>
      <c r="C56" s="8">
        <v>64894000</v>
      </c>
      <c r="D56" s="8">
        <v>22815000</v>
      </c>
      <c r="E56" s="8">
        <v>0</v>
      </c>
      <c r="F56" s="8">
        <v>8924000</v>
      </c>
      <c r="G56" s="8">
        <v>123014000</v>
      </c>
      <c r="H56" s="8">
        <v>1876000</v>
      </c>
      <c r="I56" s="8">
        <v>53346000</v>
      </c>
      <c r="J56" s="8">
        <v>0</v>
      </c>
      <c r="K56" s="9">
        <f t="shared" si="0"/>
        <v>502485000</v>
      </c>
    </row>
    <row r="57" spans="1:11" ht="15" customHeight="1">
      <c r="A57" s="8" t="s">
        <v>58</v>
      </c>
      <c r="B57" s="8">
        <v>48926000</v>
      </c>
      <c r="C57" s="8">
        <v>12321000</v>
      </c>
      <c r="D57" s="8">
        <v>7100000</v>
      </c>
      <c r="E57" s="8">
        <v>0</v>
      </c>
      <c r="F57" s="8">
        <v>15820000</v>
      </c>
      <c r="G57" s="8">
        <v>16427000</v>
      </c>
      <c r="H57" s="8">
        <v>0</v>
      </c>
      <c r="I57" s="8">
        <v>0</v>
      </c>
      <c r="J57" s="8">
        <v>0</v>
      </c>
      <c r="K57" s="9">
        <f t="shared" si="0"/>
        <v>100594000</v>
      </c>
    </row>
    <row r="58" spans="1:11" ht="15" customHeight="1">
      <c r="A58" s="12" t="s">
        <v>59</v>
      </c>
      <c r="B58" s="12">
        <v>330285000</v>
      </c>
      <c r="C58" s="12">
        <v>97393000</v>
      </c>
      <c r="D58" s="12">
        <v>29657000</v>
      </c>
      <c r="E58" s="12">
        <v>0</v>
      </c>
      <c r="F58" s="12">
        <v>1015000</v>
      </c>
      <c r="G58" s="12">
        <v>17089000</v>
      </c>
      <c r="H58" s="12">
        <v>0</v>
      </c>
      <c r="I58" s="12">
        <v>0</v>
      </c>
      <c r="J58" s="12">
        <v>0</v>
      </c>
      <c r="K58" s="13">
        <f t="shared" si="0"/>
        <v>475439000</v>
      </c>
    </row>
    <row r="59" spans="1:11" s="1" customFormat="1" ht="21" customHeight="1">
      <c r="A59" s="7" t="s">
        <v>143</v>
      </c>
      <c r="B59" s="7">
        <f>SUM(B8:B58)</f>
        <v>38791170000</v>
      </c>
      <c r="C59" s="7">
        <f aca="true" t="shared" si="1" ref="C59:K59">SUM(C8:C58)</f>
        <v>9253465000</v>
      </c>
      <c r="D59" s="7">
        <f t="shared" si="1"/>
        <v>12526466000</v>
      </c>
      <c r="E59" s="7">
        <f t="shared" si="1"/>
        <v>41760000000</v>
      </c>
      <c r="F59" s="7">
        <f t="shared" si="1"/>
        <v>65974124000</v>
      </c>
      <c r="G59" s="7">
        <f t="shared" si="1"/>
        <v>10947119000</v>
      </c>
      <c r="H59" s="7">
        <f t="shared" si="1"/>
        <v>1865339000</v>
      </c>
      <c r="I59" s="7">
        <f t="shared" si="1"/>
        <v>2804169000</v>
      </c>
      <c r="J59" s="7">
        <f t="shared" si="1"/>
        <v>2154000000</v>
      </c>
      <c r="K59" s="7">
        <f t="shared" si="1"/>
        <v>186075852000</v>
      </c>
    </row>
    <row r="60" spans="1:10" ht="18" customHeight="1">
      <c r="A60" s="20" t="s">
        <v>151</v>
      </c>
      <c r="B60" s="20"/>
      <c r="C60" s="20"/>
      <c r="D60" s="20"/>
      <c r="E60" s="20"/>
      <c r="F60" s="20"/>
      <c r="G60" s="3"/>
      <c r="H60" s="3"/>
      <c r="I60" s="3"/>
      <c r="J60" s="3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mergeCells count="4">
    <mergeCell ref="A4:K4"/>
    <mergeCell ref="A61:K61"/>
    <mergeCell ref="A5:K5"/>
    <mergeCell ref="A60:F60"/>
  </mergeCells>
  <printOptions horizontalCentered="1" verticalCentered="1"/>
  <pageMargins left="0.2755905511811024" right="0.31496062992125984" top="0.2362204724409449" bottom="0.2755905511811024" header="0.15748031496062992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96"/>
  <sheetViews>
    <sheetView workbookViewId="0" topLeftCell="A1">
      <selection activeCell="L1" sqref="L1"/>
    </sheetView>
  </sheetViews>
  <sheetFormatPr defaultColWidth="9.00390625" defaultRowHeight="12.75"/>
  <cols>
    <col min="1" max="1" width="76.375" style="2" bestFit="1" customWidth="1"/>
    <col min="2" max="10" width="15.00390625" style="2" customWidth="1"/>
    <col min="11" max="11" width="16.25390625" style="1" bestFit="1" customWidth="1"/>
    <col min="12" max="12" width="8.875" style="2" customWidth="1"/>
    <col min="13" max="13" width="17.75390625" style="2" customWidth="1"/>
    <col min="14" max="14" width="14.75390625" style="2" bestFit="1" customWidth="1"/>
    <col min="15" max="15" width="12.75390625" style="2" bestFit="1" customWidth="1"/>
    <col min="16" max="16" width="11.125" style="2" bestFit="1" customWidth="1"/>
    <col min="17" max="16384" width="8.875" style="2" customWidth="1"/>
  </cols>
  <sheetData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 t="s">
        <v>144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 t="s">
        <v>146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4"/>
      <c r="B7" s="3"/>
      <c r="C7" s="3"/>
      <c r="D7" s="3"/>
      <c r="E7" s="3"/>
      <c r="F7" s="3"/>
      <c r="G7" s="3"/>
      <c r="H7" s="3"/>
      <c r="I7" s="3"/>
      <c r="J7" s="3"/>
      <c r="K7" s="18" t="s">
        <v>150</v>
      </c>
    </row>
    <row r="8" spans="1:15" ht="74.25" customHeight="1">
      <c r="A8" s="17" t="s">
        <v>148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6" t="s">
        <v>149</v>
      </c>
      <c r="M8" s="3"/>
      <c r="N8" s="3"/>
      <c r="O8" s="3"/>
    </row>
    <row r="9" spans="1:15" ht="18" customHeight="1">
      <c r="A9" s="10" t="s">
        <v>60</v>
      </c>
      <c r="B9" s="10">
        <v>5987000</v>
      </c>
      <c r="C9" s="10">
        <v>1506000</v>
      </c>
      <c r="D9" s="10">
        <v>1906000</v>
      </c>
      <c r="E9" s="10">
        <v>0</v>
      </c>
      <c r="F9" s="10">
        <v>16130000</v>
      </c>
      <c r="G9" s="10">
        <v>552000</v>
      </c>
      <c r="H9" s="10">
        <v>0</v>
      </c>
      <c r="I9" s="10">
        <v>0</v>
      </c>
      <c r="J9" s="10">
        <v>0</v>
      </c>
      <c r="K9" s="11">
        <f>SUM(B9:J9)</f>
        <v>26081000</v>
      </c>
      <c r="N9" s="3"/>
      <c r="O9" s="3"/>
    </row>
    <row r="10" spans="1:15" ht="18" customHeight="1">
      <c r="A10" s="8" t="s">
        <v>61</v>
      </c>
      <c r="B10" s="8">
        <v>184897000</v>
      </c>
      <c r="C10" s="8">
        <v>44848000</v>
      </c>
      <c r="D10" s="8">
        <v>41859000</v>
      </c>
      <c r="E10" s="8">
        <v>0</v>
      </c>
      <c r="F10" s="8">
        <v>6293000</v>
      </c>
      <c r="G10" s="8">
        <v>53883000</v>
      </c>
      <c r="H10" s="8">
        <v>0</v>
      </c>
      <c r="I10" s="8">
        <v>0</v>
      </c>
      <c r="J10" s="8">
        <v>0</v>
      </c>
      <c r="K10" s="9">
        <f aca="true" t="shared" si="0" ref="K10:K73">SUM(B10:J10)</f>
        <v>331780000</v>
      </c>
      <c r="N10" s="3"/>
      <c r="O10" s="3"/>
    </row>
    <row r="11" spans="1:15" ht="18" customHeight="1">
      <c r="A11" s="8" t="s">
        <v>62</v>
      </c>
      <c r="B11" s="8">
        <v>97830000</v>
      </c>
      <c r="C11" s="8">
        <v>23474000</v>
      </c>
      <c r="D11" s="8">
        <v>47342000</v>
      </c>
      <c r="E11" s="8">
        <v>0</v>
      </c>
      <c r="F11" s="8">
        <v>3903000</v>
      </c>
      <c r="G11" s="8">
        <v>40021000</v>
      </c>
      <c r="H11" s="8">
        <v>0</v>
      </c>
      <c r="I11" s="8">
        <v>0</v>
      </c>
      <c r="J11" s="8">
        <v>0</v>
      </c>
      <c r="K11" s="9">
        <f t="shared" si="0"/>
        <v>212570000</v>
      </c>
      <c r="N11" s="3"/>
      <c r="O11" s="3"/>
    </row>
    <row r="12" spans="1:16" ht="18" customHeight="1">
      <c r="A12" s="8" t="s">
        <v>63</v>
      </c>
      <c r="B12" s="8">
        <v>165907000</v>
      </c>
      <c r="C12" s="8">
        <v>41730000</v>
      </c>
      <c r="D12" s="8">
        <v>45162000</v>
      </c>
      <c r="E12" s="8">
        <v>0</v>
      </c>
      <c r="F12" s="8">
        <v>5415000</v>
      </c>
      <c r="G12" s="8">
        <v>92093000</v>
      </c>
      <c r="H12" s="8">
        <v>0</v>
      </c>
      <c r="I12" s="8">
        <v>0</v>
      </c>
      <c r="J12" s="8">
        <v>0</v>
      </c>
      <c r="K12" s="9">
        <f t="shared" si="0"/>
        <v>350307000</v>
      </c>
      <c r="N12" s="3"/>
      <c r="O12" s="3"/>
      <c r="P12" s="3"/>
    </row>
    <row r="13" spans="1:15" ht="18" customHeight="1">
      <c r="A13" s="8" t="s">
        <v>64</v>
      </c>
      <c r="B13" s="8">
        <v>164485000</v>
      </c>
      <c r="C13" s="8">
        <v>37438000</v>
      </c>
      <c r="D13" s="8">
        <v>43706000</v>
      </c>
      <c r="E13" s="8">
        <v>0</v>
      </c>
      <c r="F13" s="8">
        <v>3350000</v>
      </c>
      <c r="G13" s="8">
        <v>40453000</v>
      </c>
      <c r="H13" s="8">
        <v>0</v>
      </c>
      <c r="I13" s="8">
        <v>0</v>
      </c>
      <c r="J13" s="8">
        <v>0</v>
      </c>
      <c r="K13" s="9">
        <f t="shared" si="0"/>
        <v>289432000</v>
      </c>
      <c r="N13" s="3"/>
      <c r="O13" s="3"/>
    </row>
    <row r="14" spans="1:15" ht="18" customHeight="1">
      <c r="A14" s="8" t="s">
        <v>65</v>
      </c>
      <c r="B14" s="8">
        <v>253988000</v>
      </c>
      <c r="C14" s="8">
        <v>64987000</v>
      </c>
      <c r="D14" s="8">
        <v>98292000</v>
      </c>
      <c r="E14" s="8">
        <v>0</v>
      </c>
      <c r="F14" s="8">
        <v>9346000</v>
      </c>
      <c r="G14" s="8">
        <v>36038000</v>
      </c>
      <c r="H14" s="8">
        <v>0</v>
      </c>
      <c r="I14" s="8">
        <v>0</v>
      </c>
      <c r="J14" s="8">
        <v>0</v>
      </c>
      <c r="K14" s="9">
        <f t="shared" si="0"/>
        <v>462651000</v>
      </c>
      <c r="N14" s="3"/>
      <c r="O14" s="3"/>
    </row>
    <row r="15" spans="1:15" ht="18" customHeight="1">
      <c r="A15" s="8" t="s">
        <v>66</v>
      </c>
      <c r="B15" s="8">
        <v>79835000</v>
      </c>
      <c r="C15" s="8">
        <v>19330000</v>
      </c>
      <c r="D15" s="8">
        <v>26535000</v>
      </c>
      <c r="E15" s="8">
        <v>0</v>
      </c>
      <c r="F15" s="8">
        <v>2193000</v>
      </c>
      <c r="G15" s="8">
        <v>52234000</v>
      </c>
      <c r="H15" s="8">
        <v>0</v>
      </c>
      <c r="I15" s="8">
        <v>0</v>
      </c>
      <c r="J15" s="8">
        <v>0</v>
      </c>
      <c r="K15" s="9">
        <f t="shared" si="0"/>
        <v>180127000</v>
      </c>
      <c r="N15" s="3"/>
      <c r="O15" s="3"/>
    </row>
    <row r="16" spans="1:15" ht="18" customHeight="1">
      <c r="A16" s="8" t="s">
        <v>67</v>
      </c>
      <c r="B16" s="8">
        <v>42749000</v>
      </c>
      <c r="C16" s="8">
        <v>10562000</v>
      </c>
      <c r="D16" s="8">
        <v>22205000</v>
      </c>
      <c r="E16" s="8">
        <v>0</v>
      </c>
      <c r="F16" s="8">
        <v>2118000</v>
      </c>
      <c r="G16" s="8">
        <v>23851000</v>
      </c>
      <c r="H16" s="8">
        <v>0</v>
      </c>
      <c r="I16" s="8">
        <v>0</v>
      </c>
      <c r="J16" s="8">
        <v>0</v>
      </c>
      <c r="K16" s="9">
        <f t="shared" si="0"/>
        <v>101485000</v>
      </c>
      <c r="N16" s="3"/>
      <c r="O16" s="3"/>
    </row>
    <row r="17" spans="1:15" ht="18" customHeight="1">
      <c r="A17" s="8" t="s">
        <v>68</v>
      </c>
      <c r="B17" s="8">
        <v>109674000</v>
      </c>
      <c r="C17" s="8">
        <v>24103000</v>
      </c>
      <c r="D17" s="8">
        <v>31531000</v>
      </c>
      <c r="E17" s="8">
        <v>0</v>
      </c>
      <c r="F17" s="8">
        <v>1632000</v>
      </c>
      <c r="G17" s="8">
        <v>37352000</v>
      </c>
      <c r="H17" s="8">
        <v>0</v>
      </c>
      <c r="I17" s="8">
        <v>0</v>
      </c>
      <c r="J17" s="8">
        <v>0</v>
      </c>
      <c r="K17" s="9">
        <f t="shared" si="0"/>
        <v>204292000</v>
      </c>
      <c r="N17" s="3"/>
      <c r="O17" s="3"/>
    </row>
    <row r="18" spans="1:11" ht="18" customHeight="1">
      <c r="A18" s="8" t="s">
        <v>69</v>
      </c>
      <c r="B18" s="8">
        <v>48591000</v>
      </c>
      <c r="C18" s="8">
        <v>10889000</v>
      </c>
      <c r="D18" s="8">
        <v>12722000</v>
      </c>
      <c r="E18" s="8">
        <v>0</v>
      </c>
      <c r="F18" s="8">
        <v>1079000</v>
      </c>
      <c r="G18" s="8">
        <v>21502000</v>
      </c>
      <c r="H18" s="8">
        <v>0</v>
      </c>
      <c r="I18" s="8">
        <v>0</v>
      </c>
      <c r="J18" s="8">
        <v>0</v>
      </c>
      <c r="K18" s="9">
        <f t="shared" si="0"/>
        <v>94783000</v>
      </c>
    </row>
    <row r="19" spans="1:15" ht="18" customHeight="1">
      <c r="A19" s="8" t="s">
        <v>70</v>
      </c>
      <c r="B19" s="8">
        <v>22261000</v>
      </c>
      <c r="C19" s="8">
        <v>5355000</v>
      </c>
      <c r="D19" s="8">
        <v>5977000</v>
      </c>
      <c r="E19" s="8">
        <v>0</v>
      </c>
      <c r="F19" s="8">
        <v>507000</v>
      </c>
      <c r="G19" s="8">
        <v>11694000</v>
      </c>
      <c r="H19" s="8">
        <v>0</v>
      </c>
      <c r="I19" s="8">
        <v>0</v>
      </c>
      <c r="J19" s="8">
        <v>0</v>
      </c>
      <c r="K19" s="9">
        <f t="shared" si="0"/>
        <v>45794000</v>
      </c>
      <c r="N19" s="3"/>
      <c r="O19" s="3"/>
    </row>
    <row r="20" spans="1:14" ht="18" customHeight="1">
      <c r="A20" s="8" t="s">
        <v>71</v>
      </c>
      <c r="B20" s="8">
        <v>147080000</v>
      </c>
      <c r="C20" s="8">
        <v>35488000</v>
      </c>
      <c r="D20" s="8">
        <v>32249000</v>
      </c>
      <c r="E20" s="8">
        <v>0</v>
      </c>
      <c r="F20" s="8">
        <v>4849000</v>
      </c>
      <c r="G20" s="8">
        <v>39682000</v>
      </c>
      <c r="H20" s="8">
        <v>0</v>
      </c>
      <c r="I20" s="8">
        <v>0</v>
      </c>
      <c r="J20" s="8">
        <v>0</v>
      </c>
      <c r="K20" s="9">
        <f t="shared" si="0"/>
        <v>259348000</v>
      </c>
      <c r="N20" s="3"/>
    </row>
    <row r="21" spans="1:11" ht="18" customHeight="1">
      <c r="A21" s="8" t="s">
        <v>72</v>
      </c>
      <c r="B21" s="8">
        <v>125223000</v>
      </c>
      <c r="C21" s="8">
        <v>30167000</v>
      </c>
      <c r="D21" s="8">
        <v>23773000</v>
      </c>
      <c r="E21" s="8">
        <v>0</v>
      </c>
      <c r="F21" s="8">
        <v>1711000</v>
      </c>
      <c r="G21" s="8">
        <v>29125000</v>
      </c>
      <c r="H21" s="8">
        <v>0</v>
      </c>
      <c r="I21" s="8">
        <v>0</v>
      </c>
      <c r="J21" s="8">
        <v>0</v>
      </c>
      <c r="K21" s="9">
        <f t="shared" si="0"/>
        <v>209999000</v>
      </c>
    </row>
    <row r="22" spans="1:11" ht="18" customHeight="1">
      <c r="A22" s="8" t="s">
        <v>73</v>
      </c>
      <c r="B22" s="8">
        <v>58461000</v>
      </c>
      <c r="C22" s="8">
        <v>13738000</v>
      </c>
      <c r="D22" s="8">
        <v>16417000</v>
      </c>
      <c r="E22" s="8">
        <v>0</v>
      </c>
      <c r="F22" s="8">
        <v>706000</v>
      </c>
      <c r="G22" s="8">
        <v>15761000</v>
      </c>
      <c r="H22" s="8">
        <v>0</v>
      </c>
      <c r="I22" s="8">
        <v>0</v>
      </c>
      <c r="J22" s="8">
        <v>0</v>
      </c>
      <c r="K22" s="9">
        <f t="shared" si="0"/>
        <v>105083000</v>
      </c>
    </row>
    <row r="23" spans="1:11" ht="18" customHeight="1">
      <c r="A23" s="8" t="s">
        <v>74</v>
      </c>
      <c r="B23" s="8">
        <v>88710000</v>
      </c>
      <c r="C23" s="8">
        <v>20109000</v>
      </c>
      <c r="D23" s="8">
        <v>34147000</v>
      </c>
      <c r="E23" s="8">
        <v>0</v>
      </c>
      <c r="F23" s="8">
        <v>3016000</v>
      </c>
      <c r="G23" s="8">
        <v>22015000</v>
      </c>
      <c r="H23" s="8">
        <v>0</v>
      </c>
      <c r="I23" s="8">
        <v>0</v>
      </c>
      <c r="J23" s="8">
        <v>0</v>
      </c>
      <c r="K23" s="9">
        <f t="shared" si="0"/>
        <v>167997000</v>
      </c>
    </row>
    <row r="24" spans="1:11" ht="18" customHeight="1">
      <c r="A24" s="8" t="s">
        <v>75</v>
      </c>
      <c r="B24" s="8">
        <v>99666000</v>
      </c>
      <c r="C24" s="8">
        <v>24664000</v>
      </c>
      <c r="D24" s="8">
        <v>46551000</v>
      </c>
      <c r="E24" s="8">
        <v>0</v>
      </c>
      <c r="F24" s="8">
        <v>4925000</v>
      </c>
      <c r="G24" s="8">
        <v>38817000</v>
      </c>
      <c r="H24" s="8">
        <v>0</v>
      </c>
      <c r="I24" s="8">
        <v>0</v>
      </c>
      <c r="J24" s="8">
        <v>0</v>
      </c>
      <c r="K24" s="9">
        <f t="shared" si="0"/>
        <v>214623000</v>
      </c>
    </row>
    <row r="25" spans="1:11" ht="18" customHeight="1">
      <c r="A25" s="8" t="s">
        <v>76</v>
      </c>
      <c r="B25" s="8">
        <v>112932000</v>
      </c>
      <c r="C25" s="8">
        <v>24101000</v>
      </c>
      <c r="D25" s="8">
        <v>49450000</v>
      </c>
      <c r="E25" s="8">
        <v>0</v>
      </c>
      <c r="F25" s="8">
        <v>1354000</v>
      </c>
      <c r="G25" s="8">
        <v>45036000</v>
      </c>
      <c r="H25" s="8">
        <v>0</v>
      </c>
      <c r="I25" s="8">
        <v>0</v>
      </c>
      <c r="J25" s="8">
        <v>0</v>
      </c>
      <c r="K25" s="9">
        <f t="shared" si="0"/>
        <v>232873000</v>
      </c>
    </row>
    <row r="26" spans="1:11" ht="18" customHeight="1">
      <c r="A26" s="8" t="s">
        <v>77</v>
      </c>
      <c r="B26" s="8">
        <v>62589000</v>
      </c>
      <c r="C26" s="8">
        <v>15355000</v>
      </c>
      <c r="D26" s="8">
        <v>16586000</v>
      </c>
      <c r="E26" s="8">
        <v>0</v>
      </c>
      <c r="F26" s="8">
        <v>699000</v>
      </c>
      <c r="G26" s="8">
        <v>14741000</v>
      </c>
      <c r="H26" s="8">
        <v>0</v>
      </c>
      <c r="I26" s="8">
        <v>0</v>
      </c>
      <c r="J26" s="8">
        <v>0</v>
      </c>
      <c r="K26" s="9">
        <f t="shared" si="0"/>
        <v>109970000</v>
      </c>
    </row>
    <row r="27" spans="1:11" ht="18" customHeight="1">
      <c r="A27" s="8" t="s">
        <v>78</v>
      </c>
      <c r="B27" s="8">
        <v>72721000</v>
      </c>
      <c r="C27" s="8">
        <v>14093000</v>
      </c>
      <c r="D27" s="8">
        <v>21032000</v>
      </c>
      <c r="E27" s="8">
        <v>0</v>
      </c>
      <c r="F27" s="8">
        <v>1157000</v>
      </c>
      <c r="G27" s="8">
        <v>14850000</v>
      </c>
      <c r="H27" s="8">
        <v>0</v>
      </c>
      <c r="I27" s="8">
        <v>0</v>
      </c>
      <c r="J27" s="8">
        <v>0</v>
      </c>
      <c r="K27" s="9">
        <f t="shared" si="0"/>
        <v>123853000</v>
      </c>
    </row>
    <row r="28" spans="1:11" ht="18" customHeight="1">
      <c r="A28" s="8" t="s">
        <v>79</v>
      </c>
      <c r="B28" s="8">
        <v>53620000</v>
      </c>
      <c r="C28" s="8">
        <v>12011000</v>
      </c>
      <c r="D28" s="8">
        <v>11151000</v>
      </c>
      <c r="E28" s="8">
        <v>0</v>
      </c>
      <c r="F28" s="8">
        <v>914000</v>
      </c>
      <c r="G28" s="8">
        <v>18260000</v>
      </c>
      <c r="H28" s="8">
        <v>0</v>
      </c>
      <c r="I28" s="8">
        <v>0</v>
      </c>
      <c r="J28" s="8">
        <v>0</v>
      </c>
      <c r="K28" s="9">
        <f t="shared" si="0"/>
        <v>95956000</v>
      </c>
    </row>
    <row r="29" spans="1:11" ht="18" customHeight="1">
      <c r="A29" s="8" t="s">
        <v>80</v>
      </c>
      <c r="B29" s="8">
        <v>108399000</v>
      </c>
      <c r="C29" s="8">
        <v>25407000</v>
      </c>
      <c r="D29" s="8">
        <v>28485000</v>
      </c>
      <c r="E29" s="8">
        <v>0</v>
      </c>
      <c r="F29" s="8">
        <v>2551000</v>
      </c>
      <c r="G29" s="8">
        <v>26645000</v>
      </c>
      <c r="H29" s="8">
        <v>0</v>
      </c>
      <c r="I29" s="8">
        <v>0</v>
      </c>
      <c r="J29" s="8">
        <v>0</v>
      </c>
      <c r="K29" s="9">
        <f t="shared" si="0"/>
        <v>191487000</v>
      </c>
    </row>
    <row r="30" spans="1:11" ht="18" customHeight="1">
      <c r="A30" s="8" t="s">
        <v>81</v>
      </c>
      <c r="B30" s="8">
        <v>82522000</v>
      </c>
      <c r="C30" s="8">
        <v>19182000</v>
      </c>
      <c r="D30" s="8">
        <v>14050000</v>
      </c>
      <c r="E30" s="8">
        <v>0</v>
      </c>
      <c r="F30" s="8">
        <v>1182000</v>
      </c>
      <c r="G30" s="8">
        <v>19523000</v>
      </c>
      <c r="H30" s="8">
        <v>0</v>
      </c>
      <c r="I30" s="8">
        <v>0</v>
      </c>
      <c r="J30" s="8">
        <v>0</v>
      </c>
      <c r="K30" s="9">
        <f t="shared" si="0"/>
        <v>136459000</v>
      </c>
    </row>
    <row r="31" spans="1:11" ht="18" customHeight="1">
      <c r="A31" s="8" t="s">
        <v>82</v>
      </c>
      <c r="B31" s="8">
        <v>79140000</v>
      </c>
      <c r="C31" s="8">
        <v>17925000</v>
      </c>
      <c r="D31" s="8">
        <v>24579000</v>
      </c>
      <c r="E31" s="8">
        <v>0</v>
      </c>
      <c r="F31" s="8">
        <v>1169000</v>
      </c>
      <c r="G31" s="8">
        <v>19376000</v>
      </c>
      <c r="H31" s="8">
        <v>0</v>
      </c>
      <c r="I31" s="8">
        <v>0</v>
      </c>
      <c r="J31" s="8">
        <v>0</v>
      </c>
      <c r="K31" s="9">
        <f t="shared" si="0"/>
        <v>142189000</v>
      </c>
    </row>
    <row r="32" spans="1:11" ht="18" customHeight="1">
      <c r="A32" s="8" t="s">
        <v>83</v>
      </c>
      <c r="B32" s="8">
        <v>114491000</v>
      </c>
      <c r="C32" s="8">
        <v>24082000</v>
      </c>
      <c r="D32" s="8">
        <v>36135000</v>
      </c>
      <c r="E32" s="8">
        <v>0</v>
      </c>
      <c r="F32" s="8">
        <v>2693000</v>
      </c>
      <c r="G32" s="8">
        <v>28487000</v>
      </c>
      <c r="H32" s="8">
        <v>0</v>
      </c>
      <c r="I32" s="8">
        <v>0</v>
      </c>
      <c r="J32" s="8">
        <v>0</v>
      </c>
      <c r="K32" s="9">
        <f t="shared" si="0"/>
        <v>205888000</v>
      </c>
    </row>
    <row r="33" spans="1:11" ht="18" customHeight="1">
      <c r="A33" s="8" t="s">
        <v>84</v>
      </c>
      <c r="B33" s="8">
        <v>49982000</v>
      </c>
      <c r="C33" s="8">
        <v>10716000</v>
      </c>
      <c r="D33" s="8">
        <v>17845000</v>
      </c>
      <c r="E33" s="8">
        <v>0</v>
      </c>
      <c r="F33" s="8">
        <v>686000</v>
      </c>
      <c r="G33" s="8">
        <v>12712000</v>
      </c>
      <c r="H33" s="8">
        <v>0</v>
      </c>
      <c r="I33" s="8">
        <v>0</v>
      </c>
      <c r="J33" s="8">
        <v>0</v>
      </c>
      <c r="K33" s="9">
        <f t="shared" si="0"/>
        <v>91941000</v>
      </c>
    </row>
    <row r="34" spans="1:11" ht="18" customHeight="1">
      <c r="A34" s="8" t="s">
        <v>85</v>
      </c>
      <c r="B34" s="8">
        <v>61821000</v>
      </c>
      <c r="C34" s="8">
        <v>12983000</v>
      </c>
      <c r="D34" s="8">
        <v>17155000</v>
      </c>
      <c r="E34" s="8">
        <v>0</v>
      </c>
      <c r="F34" s="8">
        <v>935000</v>
      </c>
      <c r="G34" s="8">
        <v>21294000</v>
      </c>
      <c r="H34" s="8">
        <v>0</v>
      </c>
      <c r="I34" s="8">
        <v>0</v>
      </c>
      <c r="J34" s="8">
        <v>0</v>
      </c>
      <c r="K34" s="9">
        <f t="shared" si="0"/>
        <v>114188000</v>
      </c>
    </row>
    <row r="35" spans="1:11" ht="18" customHeight="1">
      <c r="A35" s="8" t="s">
        <v>86</v>
      </c>
      <c r="B35" s="8">
        <v>60098000</v>
      </c>
      <c r="C35" s="8">
        <v>12393000</v>
      </c>
      <c r="D35" s="8">
        <v>16280000</v>
      </c>
      <c r="E35" s="8">
        <v>0</v>
      </c>
      <c r="F35" s="8">
        <v>971000</v>
      </c>
      <c r="G35" s="8">
        <v>27143000</v>
      </c>
      <c r="H35" s="8">
        <v>0</v>
      </c>
      <c r="I35" s="8">
        <v>0</v>
      </c>
      <c r="J35" s="8">
        <v>0</v>
      </c>
      <c r="K35" s="9">
        <f t="shared" si="0"/>
        <v>116885000</v>
      </c>
    </row>
    <row r="36" spans="1:11" ht="18" customHeight="1">
      <c r="A36" s="8" t="s">
        <v>87</v>
      </c>
      <c r="B36" s="8">
        <v>57974000</v>
      </c>
      <c r="C36" s="8">
        <v>11379000</v>
      </c>
      <c r="D36" s="8">
        <v>12952000</v>
      </c>
      <c r="E36" s="8">
        <v>0</v>
      </c>
      <c r="F36" s="8">
        <v>544000</v>
      </c>
      <c r="G36" s="8">
        <v>11682000</v>
      </c>
      <c r="H36" s="8">
        <v>0</v>
      </c>
      <c r="I36" s="8">
        <v>0</v>
      </c>
      <c r="J36" s="8">
        <v>0</v>
      </c>
      <c r="K36" s="9">
        <f t="shared" si="0"/>
        <v>94531000</v>
      </c>
    </row>
    <row r="37" spans="1:11" ht="18" customHeight="1">
      <c r="A37" s="8" t="s">
        <v>88</v>
      </c>
      <c r="B37" s="8">
        <v>40955000</v>
      </c>
      <c r="C37" s="8">
        <v>8493000</v>
      </c>
      <c r="D37" s="8">
        <v>11566000</v>
      </c>
      <c r="E37" s="8">
        <v>0</v>
      </c>
      <c r="F37" s="8">
        <v>867000</v>
      </c>
      <c r="G37" s="8">
        <v>23980000</v>
      </c>
      <c r="H37" s="8">
        <v>0</v>
      </c>
      <c r="I37" s="8">
        <v>0</v>
      </c>
      <c r="J37" s="8">
        <v>0</v>
      </c>
      <c r="K37" s="9">
        <f t="shared" si="0"/>
        <v>85861000</v>
      </c>
    </row>
    <row r="38" spans="1:11" ht="18" customHeight="1">
      <c r="A38" s="8" t="s">
        <v>89</v>
      </c>
      <c r="B38" s="8">
        <v>13327000</v>
      </c>
      <c r="C38" s="8">
        <v>3364000</v>
      </c>
      <c r="D38" s="8">
        <v>4968000</v>
      </c>
      <c r="E38" s="8">
        <v>0</v>
      </c>
      <c r="F38" s="8">
        <v>153000</v>
      </c>
      <c r="G38" s="8">
        <v>20435000</v>
      </c>
      <c r="H38" s="8">
        <v>0</v>
      </c>
      <c r="I38" s="8">
        <v>0</v>
      </c>
      <c r="J38" s="8">
        <v>0</v>
      </c>
      <c r="K38" s="9">
        <f t="shared" si="0"/>
        <v>42247000</v>
      </c>
    </row>
    <row r="39" spans="1:11" ht="18" customHeight="1">
      <c r="A39" s="8" t="s">
        <v>90</v>
      </c>
      <c r="B39" s="8">
        <v>11560000</v>
      </c>
      <c r="C39" s="8">
        <v>2552000</v>
      </c>
      <c r="D39" s="8">
        <v>4300000</v>
      </c>
      <c r="E39" s="8">
        <v>0</v>
      </c>
      <c r="F39" s="8">
        <v>107000</v>
      </c>
      <c r="G39" s="8">
        <v>15265000</v>
      </c>
      <c r="H39" s="8">
        <v>0</v>
      </c>
      <c r="I39" s="8">
        <v>0</v>
      </c>
      <c r="J39" s="8">
        <v>0</v>
      </c>
      <c r="K39" s="9">
        <f t="shared" si="0"/>
        <v>33784000</v>
      </c>
    </row>
    <row r="40" spans="1:11" ht="18" customHeight="1">
      <c r="A40" s="8" t="s">
        <v>91</v>
      </c>
      <c r="B40" s="8">
        <v>31077000</v>
      </c>
      <c r="C40" s="8">
        <v>6742000</v>
      </c>
      <c r="D40" s="8">
        <v>7446000</v>
      </c>
      <c r="E40" s="8">
        <v>0</v>
      </c>
      <c r="F40" s="8">
        <v>276000</v>
      </c>
      <c r="G40" s="8">
        <v>32835000</v>
      </c>
      <c r="H40" s="8">
        <v>0</v>
      </c>
      <c r="I40" s="8">
        <v>0</v>
      </c>
      <c r="J40" s="8">
        <v>0</v>
      </c>
      <c r="K40" s="9">
        <f t="shared" si="0"/>
        <v>78376000</v>
      </c>
    </row>
    <row r="41" spans="1:11" ht="18" customHeight="1">
      <c r="A41" s="8" t="s">
        <v>92</v>
      </c>
      <c r="B41" s="8">
        <v>64595000</v>
      </c>
      <c r="C41" s="8">
        <v>14392000</v>
      </c>
      <c r="D41" s="8">
        <v>15188000</v>
      </c>
      <c r="E41" s="8">
        <v>0</v>
      </c>
      <c r="F41" s="8">
        <v>595000</v>
      </c>
      <c r="G41" s="8">
        <v>23759000</v>
      </c>
      <c r="H41" s="8">
        <v>0</v>
      </c>
      <c r="I41" s="8">
        <v>0</v>
      </c>
      <c r="J41" s="8">
        <v>0</v>
      </c>
      <c r="K41" s="9">
        <f t="shared" si="0"/>
        <v>118529000</v>
      </c>
    </row>
    <row r="42" spans="1:11" ht="18" customHeight="1">
      <c r="A42" s="8" t="s">
        <v>93</v>
      </c>
      <c r="B42" s="8">
        <v>33219000</v>
      </c>
      <c r="C42" s="8">
        <v>8152000</v>
      </c>
      <c r="D42" s="8">
        <v>8344000</v>
      </c>
      <c r="E42" s="8">
        <v>0</v>
      </c>
      <c r="F42" s="8">
        <v>688000</v>
      </c>
      <c r="G42" s="8">
        <v>22952000</v>
      </c>
      <c r="H42" s="8">
        <v>0</v>
      </c>
      <c r="I42" s="8">
        <v>0</v>
      </c>
      <c r="J42" s="8">
        <v>0</v>
      </c>
      <c r="K42" s="9">
        <f t="shared" si="0"/>
        <v>73355000</v>
      </c>
    </row>
    <row r="43" spans="1:11" ht="18" customHeight="1">
      <c r="A43" s="8" t="s">
        <v>94</v>
      </c>
      <c r="B43" s="8">
        <v>38229000</v>
      </c>
      <c r="C43" s="8">
        <v>7939000</v>
      </c>
      <c r="D43" s="8">
        <v>13415000</v>
      </c>
      <c r="E43" s="8">
        <v>0</v>
      </c>
      <c r="F43" s="8">
        <v>2098000</v>
      </c>
      <c r="G43" s="8">
        <v>30586000</v>
      </c>
      <c r="H43" s="8">
        <v>0</v>
      </c>
      <c r="I43" s="8">
        <v>0</v>
      </c>
      <c r="J43" s="8">
        <v>0</v>
      </c>
      <c r="K43" s="9">
        <f t="shared" si="0"/>
        <v>92267000</v>
      </c>
    </row>
    <row r="44" spans="1:11" ht="18" customHeight="1">
      <c r="A44" s="8" t="s">
        <v>95</v>
      </c>
      <c r="B44" s="8">
        <v>44487000</v>
      </c>
      <c r="C44" s="8">
        <v>9532000</v>
      </c>
      <c r="D44" s="8">
        <v>11768000</v>
      </c>
      <c r="E44" s="8">
        <v>0</v>
      </c>
      <c r="F44" s="8">
        <v>673000</v>
      </c>
      <c r="G44" s="8">
        <v>23174000</v>
      </c>
      <c r="H44" s="8">
        <v>0</v>
      </c>
      <c r="I44" s="8">
        <v>0</v>
      </c>
      <c r="J44" s="8">
        <v>0</v>
      </c>
      <c r="K44" s="9">
        <f t="shared" si="0"/>
        <v>89634000</v>
      </c>
    </row>
    <row r="45" spans="1:11" ht="18" customHeight="1">
      <c r="A45" s="8" t="s">
        <v>96</v>
      </c>
      <c r="B45" s="8">
        <v>45343000</v>
      </c>
      <c r="C45" s="8">
        <v>10492000</v>
      </c>
      <c r="D45" s="8">
        <v>9120000</v>
      </c>
      <c r="E45" s="8">
        <v>0</v>
      </c>
      <c r="F45" s="8">
        <v>446000</v>
      </c>
      <c r="G45" s="8">
        <v>23354000</v>
      </c>
      <c r="H45" s="8">
        <v>0</v>
      </c>
      <c r="I45" s="8">
        <v>0</v>
      </c>
      <c r="J45" s="8">
        <v>0</v>
      </c>
      <c r="K45" s="9">
        <f t="shared" si="0"/>
        <v>88755000</v>
      </c>
    </row>
    <row r="46" spans="1:11" ht="18" customHeight="1">
      <c r="A46" s="8" t="s">
        <v>97</v>
      </c>
      <c r="B46" s="8">
        <v>27792000</v>
      </c>
      <c r="C46" s="8">
        <v>5470000</v>
      </c>
      <c r="D46" s="8">
        <v>8677000</v>
      </c>
      <c r="E46" s="8">
        <v>0</v>
      </c>
      <c r="F46" s="8">
        <v>413000</v>
      </c>
      <c r="G46" s="8">
        <v>16814000</v>
      </c>
      <c r="H46" s="8">
        <v>0</v>
      </c>
      <c r="I46" s="8">
        <v>0</v>
      </c>
      <c r="J46" s="8">
        <v>0</v>
      </c>
      <c r="K46" s="9">
        <f t="shared" si="0"/>
        <v>59166000</v>
      </c>
    </row>
    <row r="47" spans="1:11" ht="18" customHeight="1">
      <c r="A47" s="8" t="s">
        <v>98</v>
      </c>
      <c r="B47" s="8">
        <v>66138000</v>
      </c>
      <c r="C47" s="8">
        <v>13699000</v>
      </c>
      <c r="D47" s="8">
        <v>23712000</v>
      </c>
      <c r="E47" s="8">
        <v>0</v>
      </c>
      <c r="F47" s="8">
        <v>753000</v>
      </c>
      <c r="G47" s="8">
        <v>41029000</v>
      </c>
      <c r="H47" s="8">
        <v>0</v>
      </c>
      <c r="I47" s="8">
        <v>0</v>
      </c>
      <c r="J47" s="8">
        <v>0</v>
      </c>
      <c r="K47" s="9">
        <f t="shared" si="0"/>
        <v>145331000</v>
      </c>
    </row>
    <row r="48" spans="1:11" ht="18" customHeight="1">
      <c r="A48" s="8" t="s">
        <v>99</v>
      </c>
      <c r="B48" s="8">
        <v>39994000</v>
      </c>
      <c r="C48" s="8">
        <v>7905000</v>
      </c>
      <c r="D48" s="8">
        <v>16301000</v>
      </c>
      <c r="E48" s="8">
        <v>0</v>
      </c>
      <c r="F48" s="8">
        <v>1019000</v>
      </c>
      <c r="G48" s="8">
        <v>19247000</v>
      </c>
      <c r="H48" s="8">
        <v>0</v>
      </c>
      <c r="I48" s="8">
        <v>0</v>
      </c>
      <c r="J48" s="8">
        <v>0</v>
      </c>
      <c r="K48" s="9">
        <f t="shared" si="0"/>
        <v>84466000</v>
      </c>
    </row>
    <row r="49" spans="1:11" ht="18" customHeight="1">
      <c r="A49" s="8" t="s">
        <v>100</v>
      </c>
      <c r="B49" s="8">
        <v>40889000</v>
      </c>
      <c r="C49" s="8">
        <v>8790000</v>
      </c>
      <c r="D49" s="8">
        <v>15488000</v>
      </c>
      <c r="E49" s="8">
        <v>0</v>
      </c>
      <c r="F49" s="8">
        <v>492000</v>
      </c>
      <c r="G49" s="8">
        <v>16352000</v>
      </c>
      <c r="H49" s="8">
        <v>0</v>
      </c>
      <c r="I49" s="8">
        <v>0</v>
      </c>
      <c r="J49" s="8">
        <v>0</v>
      </c>
      <c r="K49" s="9">
        <f t="shared" si="0"/>
        <v>82011000</v>
      </c>
    </row>
    <row r="50" spans="1:11" ht="18" customHeight="1">
      <c r="A50" s="8" t="s">
        <v>101</v>
      </c>
      <c r="B50" s="8">
        <v>41658000</v>
      </c>
      <c r="C50" s="8">
        <v>8841000</v>
      </c>
      <c r="D50" s="8">
        <v>14720000</v>
      </c>
      <c r="E50" s="8">
        <v>0</v>
      </c>
      <c r="F50" s="8">
        <v>448000</v>
      </c>
      <c r="G50" s="8">
        <v>32475000</v>
      </c>
      <c r="H50" s="8">
        <v>0</v>
      </c>
      <c r="I50" s="8">
        <v>0</v>
      </c>
      <c r="J50" s="8">
        <v>0</v>
      </c>
      <c r="K50" s="9">
        <f t="shared" si="0"/>
        <v>98142000</v>
      </c>
    </row>
    <row r="51" spans="1:11" ht="18" customHeight="1">
      <c r="A51" s="8" t="s">
        <v>102</v>
      </c>
      <c r="B51" s="8">
        <v>24205000</v>
      </c>
      <c r="C51" s="8">
        <v>5257000</v>
      </c>
      <c r="D51" s="8">
        <v>8485000</v>
      </c>
      <c r="E51" s="8">
        <v>0</v>
      </c>
      <c r="F51" s="8">
        <v>688000</v>
      </c>
      <c r="G51" s="8">
        <v>24356000</v>
      </c>
      <c r="H51" s="8">
        <v>0</v>
      </c>
      <c r="I51" s="8">
        <v>0</v>
      </c>
      <c r="J51" s="8">
        <v>0</v>
      </c>
      <c r="K51" s="9">
        <f t="shared" si="0"/>
        <v>62991000</v>
      </c>
    </row>
    <row r="52" spans="1:11" ht="18" customHeight="1">
      <c r="A52" s="8" t="s">
        <v>103</v>
      </c>
      <c r="B52" s="8">
        <v>38431000</v>
      </c>
      <c r="C52" s="8">
        <v>8196000</v>
      </c>
      <c r="D52" s="8">
        <v>10636000</v>
      </c>
      <c r="E52" s="8">
        <v>0</v>
      </c>
      <c r="F52" s="8">
        <v>407000</v>
      </c>
      <c r="G52" s="8">
        <v>18212000</v>
      </c>
      <c r="H52" s="8">
        <v>0</v>
      </c>
      <c r="I52" s="8">
        <v>0</v>
      </c>
      <c r="J52" s="8">
        <v>0</v>
      </c>
      <c r="K52" s="9">
        <f t="shared" si="0"/>
        <v>75882000</v>
      </c>
    </row>
    <row r="53" spans="1:11" ht="18" customHeight="1">
      <c r="A53" s="8" t="s">
        <v>104</v>
      </c>
      <c r="B53" s="8">
        <v>19576000</v>
      </c>
      <c r="C53" s="8">
        <v>3899000</v>
      </c>
      <c r="D53" s="8">
        <v>8200000</v>
      </c>
      <c r="E53" s="8">
        <v>0</v>
      </c>
      <c r="F53" s="8">
        <v>334000</v>
      </c>
      <c r="G53" s="8">
        <v>14932000</v>
      </c>
      <c r="H53" s="8">
        <v>0</v>
      </c>
      <c r="I53" s="8">
        <v>0</v>
      </c>
      <c r="J53" s="8">
        <v>0</v>
      </c>
      <c r="K53" s="9">
        <f t="shared" si="0"/>
        <v>46941000</v>
      </c>
    </row>
    <row r="54" spans="1:11" ht="18" customHeight="1">
      <c r="A54" s="8" t="s">
        <v>105</v>
      </c>
      <c r="B54" s="8">
        <v>27861000</v>
      </c>
      <c r="C54" s="8">
        <v>6552000</v>
      </c>
      <c r="D54" s="8">
        <v>10486000</v>
      </c>
      <c r="E54" s="8">
        <v>0</v>
      </c>
      <c r="F54" s="8">
        <v>396000</v>
      </c>
      <c r="G54" s="8">
        <v>11354000</v>
      </c>
      <c r="H54" s="8">
        <v>0</v>
      </c>
      <c r="I54" s="8">
        <v>0</v>
      </c>
      <c r="J54" s="8">
        <v>0</v>
      </c>
      <c r="K54" s="9">
        <f t="shared" si="0"/>
        <v>56649000</v>
      </c>
    </row>
    <row r="55" spans="1:11" ht="18" customHeight="1">
      <c r="A55" s="8" t="s">
        <v>106</v>
      </c>
      <c r="B55" s="8">
        <v>22559000</v>
      </c>
      <c r="C55" s="8">
        <v>5108000</v>
      </c>
      <c r="D55" s="8">
        <v>6851000</v>
      </c>
      <c r="E55" s="8">
        <v>0</v>
      </c>
      <c r="F55" s="8">
        <v>461000</v>
      </c>
      <c r="G55" s="8">
        <v>12176000</v>
      </c>
      <c r="H55" s="8">
        <v>0</v>
      </c>
      <c r="I55" s="8">
        <v>0</v>
      </c>
      <c r="J55" s="8">
        <v>0</v>
      </c>
      <c r="K55" s="9">
        <f t="shared" si="0"/>
        <v>47155000</v>
      </c>
    </row>
    <row r="56" spans="1:11" ht="18" customHeight="1">
      <c r="A56" s="8" t="s">
        <v>107</v>
      </c>
      <c r="B56" s="8">
        <v>28487000</v>
      </c>
      <c r="C56" s="8">
        <v>5542000</v>
      </c>
      <c r="D56" s="8">
        <v>9188000</v>
      </c>
      <c r="E56" s="8">
        <v>0</v>
      </c>
      <c r="F56" s="8">
        <v>470000</v>
      </c>
      <c r="G56" s="8">
        <v>17495000</v>
      </c>
      <c r="H56" s="8">
        <v>0</v>
      </c>
      <c r="I56" s="8">
        <v>0</v>
      </c>
      <c r="J56" s="8">
        <v>0</v>
      </c>
      <c r="K56" s="9">
        <f t="shared" si="0"/>
        <v>61182000</v>
      </c>
    </row>
    <row r="57" spans="1:11" ht="18" customHeight="1">
      <c r="A57" s="8" t="s">
        <v>108</v>
      </c>
      <c r="B57" s="8">
        <v>25655000</v>
      </c>
      <c r="C57" s="8">
        <v>5827000</v>
      </c>
      <c r="D57" s="8">
        <v>9128000</v>
      </c>
      <c r="E57" s="8">
        <v>0</v>
      </c>
      <c r="F57" s="8">
        <v>420000</v>
      </c>
      <c r="G57" s="8">
        <v>18185000</v>
      </c>
      <c r="H57" s="8">
        <v>0</v>
      </c>
      <c r="I57" s="8">
        <v>0</v>
      </c>
      <c r="J57" s="8">
        <v>0</v>
      </c>
      <c r="K57" s="9">
        <f t="shared" si="0"/>
        <v>59215000</v>
      </c>
    </row>
    <row r="58" spans="1:11" ht="18" customHeight="1">
      <c r="A58" s="8" t="s">
        <v>109</v>
      </c>
      <c r="B58" s="8">
        <v>25532000</v>
      </c>
      <c r="C58" s="8">
        <v>5585000</v>
      </c>
      <c r="D58" s="8">
        <v>11093000</v>
      </c>
      <c r="E58" s="8">
        <v>0</v>
      </c>
      <c r="F58" s="8">
        <v>317000</v>
      </c>
      <c r="G58" s="8">
        <v>13346000</v>
      </c>
      <c r="H58" s="8">
        <v>0</v>
      </c>
      <c r="I58" s="8">
        <v>0</v>
      </c>
      <c r="J58" s="8">
        <v>0</v>
      </c>
      <c r="K58" s="9">
        <f t="shared" si="0"/>
        <v>55873000</v>
      </c>
    </row>
    <row r="59" spans="1:11" ht="18" customHeight="1">
      <c r="A59" s="8" t="s">
        <v>110</v>
      </c>
      <c r="B59" s="8">
        <v>32023000</v>
      </c>
      <c r="C59" s="8">
        <v>6681000</v>
      </c>
      <c r="D59" s="8">
        <v>10660000</v>
      </c>
      <c r="E59" s="8">
        <v>0</v>
      </c>
      <c r="F59" s="8">
        <v>249000</v>
      </c>
      <c r="G59" s="8">
        <v>27265000</v>
      </c>
      <c r="H59" s="8">
        <v>0</v>
      </c>
      <c r="I59" s="8">
        <v>0</v>
      </c>
      <c r="J59" s="8">
        <v>0</v>
      </c>
      <c r="K59" s="9">
        <f t="shared" si="0"/>
        <v>76878000</v>
      </c>
    </row>
    <row r="60" spans="1:11" ht="18" customHeight="1">
      <c r="A60" s="8" t="s">
        <v>111</v>
      </c>
      <c r="B60" s="8">
        <v>29080000</v>
      </c>
      <c r="C60" s="8">
        <v>6473000</v>
      </c>
      <c r="D60" s="8">
        <v>7009000</v>
      </c>
      <c r="E60" s="8">
        <v>0</v>
      </c>
      <c r="F60" s="8">
        <v>292000</v>
      </c>
      <c r="G60" s="8">
        <v>14999000</v>
      </c>
      <c r="H60" s="8">
        <v>0</v>
      </c>
      <c r="I60" s="8">
        <v>0</v>
      </c>
      <c r="J60" s="8">
        <v>0</v>
      </c>
      <c r="K60" s="9">
        <f t="shared" si="0"/>
        <v>57853000</v>
      </c>
    </row>
    <row r="61" spans="1:11" ht="18" customHeight="1">
      <c r="A61" s="8" t="s">
        <v>152</v>
      </c>
      <c r="B61" s="8">
        <v>48126000</v>
      </c>
      <c r="C61" s="8">
        <v>11336000</v>
      </c>
      <c r="D61" s="8">
        <v>12983000</v>
      </c>
      <c r="E61" s="8">
        <v>0</v>
      </c>
      <c r="F61" s="8">
        <v>1136000</v>
      </c>
      <c r="G61" s="8">
        <v>19646000</v>
      </c>
      <c r="H61" s="8">
        <v>0</v>
      </c>
      <c r="I61" s="8">
        <v>0</v>
      </c>
      <c r="J61" s="8">
        <v>0</v>
      </c>
      <c r="K61" s="9">
        <f t="shared" si="0"/>
        <v>93227000</v>
      </c>
    </row>
    <row r="62" spans="1:11" ht="18" customHeight="1">
      <c r="A62" s="8" t="s">
        <v>112</v>
      </c>
      <c r="B62" s="8">
        <v>12815000</v>
      </c>
      <c r="C62" s="8">
        <v>2845000</v>
      </c>
      <c r="D62" s="8">
        <v>6335000</v>
      </c>
      <c r="E62" s="8">
        <v>0</v>
      </c>
      <c r="F62" s="8">
        <v>227000</v>
      </c>
      <c r="G62" s="8">
        <v>7993000</v>
      </c>
      <c r="H62" s="8">
        <v>0</v>
      </c>
      <c r="I62" s="8">
        <v>0</v>
      </c>
      <c r="J62" s="8">
        <v>0</v>
      </c>
      <c r="K62" s="9">
        <f t="shared" si="0"/>
        <v>30215000</v>
      </c>
    </row>
    <row r="63" spans="1:11" ht="18" customHeight="1">
      <c r="A63" s="8" t="s">
        <v>113</v>
      </c>
      <c r="B63" s="8">
        <v>6011000</v>
      </c>
      <c r="C63" s="8">
        <v>1382000</v>
      </c>
      <c r="D63" s="8">
        <v>131905000</v>
      </c>
      <c r="E63" s="8">
        <v>0</v>
      </c>
      <c r="F63" s="8">
        <v>30407000</v>
      </c>
      <c r="G63" s="8">
        <v>30760000</v>
      </c>
      <c r="H63" s="8">
        <v>0</v>
      </c>
      <c r="I63" s="8">
        <v>0</v>
      </c>
      <c r="J63" s="8">
        <v>0</v>
      </c>
      <c r="K63" s="9">
        <f t="shared" si="0"/>
        <v>200465000</v>
      </c>
    </row>
    <row r="64" spans="1:11" ht="18" customHeight="1">
      <c r="A64" s="8" t="s">
        <v>114</v>
      </c>
      <c r="B64" s="8">
        <v>5752000</v>
      </c>
      <c r="C64" s="8">
        <v>1106000</v>
      </c>
      <c r="D64" s="8">
        <v>22230000</v>
      </c>
      <c r="E64" s="8">
        <v>0</v>
      </c>
      <c r="F64" s="8">
        <v>681000</v>
      </c>
      <c r="G64" s="8">
        <v>1339000</v>
      </c>
      <c r="H64" s="8">
        <v>0</v>
      </c>
      <c r="I64" s="8">
        <v>0</v>
      </c>
      <c r="J64" s="8">
        <v>0</v>
      </c>
      <c r="K64" s="9">
        <f t="shared" si="0"/>
        <v>31108000</v>
      </c>
    </row>
    <row r="65" spans="1:11" ht="18" customHeight="1">
      <c r="A65" s="8" t="s">
        <v>115</v>
      </c>
      <c r="B65" s="8">
        <v>2164000</v>
      </c>
      <c r="C65" s="8">
        <v>545000</v>
      </c>
      <c r="D65" s="8">
        <v>1329000</v>
      </c>
      <c r="E65" s="8">
        <v>0</v>
      </c>
      <c r="F65" s="8">
        <v>331000</v>
      </c>
      <c r="G65" s="8">
        <v>606000</v>
      </c>
      <c r="H65" s="8">
        <v>0</v>
      </c>
      <c r="I65" s="8">
        <v>0</v>
      </c>
      <c r="J65" s="8">
        <v>0</v>
      </c>
      <c r="K65" s="9">
        <f t="shared" si="0"/>
        <v>4975000</v>
      </c>
    </row>
    <row r="66" spans="1:11" ht="18" customHeight="1">
      <c r="A66" s="8" t="s">
        <v>116</v>
      </c>
      <c r="B66" s="8">
        <v>113135000</v>
      </c>
      <c r="C66" s="8">
        <v>33272000</v>
      </c>
      <c r="D66" s="8">
        <v>145489000</v>
      </c>
      <c r="E66" s="8">
        <v>0</v>
      </c>
      <c r="F66" s="8">
        <v>167111000</v>
      </c>
      <c r="G66" s="8">
        <v>171567000</v>
      </c>
      <c r="H66" s="8">
        <v>458354000</v>
      </c>
      <c r="I66" s="8">
        <v>0</v>
      </c>
      <c r="J66" s="8">
        <v>0</v>
      </c>
      <c r="K66" s="9">
        <f t="shared" si="0"/>
        <v>1088928000</v>
      </c>
    </row>
    <row r="67" spans="1:11" ht="18" customHeight="1">
      <c r="A67" s="8" t="s">
        <v>117</v>
      </c>
      <c r="B67" s="8">
        <v>458000</v>
      </c>
      <c r="C67" s="8">
        <v>137000</v>
      </c>
      <c r="D67" s="8">
        <v>2008000</v>
      </c>
      <c r="E67" s="8">
        <v>0</v>
      </c>
      <c r="F67" s="8">
        <v>2174000</v>
      </c>
      <c r="G67" s="8">
        <v>441000</v>
      </c>
      <c r="H67" s="8">
        <v>0</v>
      </c>
      <c r="I67" s="8">
        <v>0</v>
      </c>
      <c r="J67" s="8">
        <v>0</v>
      </c>
      <c r="K67" s="9">
        <f t="shared" si="0"/>
        <v>5218000</v>
      </c>
    </row>
    <row r="68" spans="1:11" ht="18" customHeight="1">
      <c r="A68" s="8" t="s">
        <v>118</v>
      </c>
      <c r="B68" s="8">
        <v>992000</v>
      </c>
      <c r="C68" s="8">
        <v>154000</v>
      </c>
      <c r="D68" s="8">
        <v>1308000</v>
      </c>
      <c r="E68" s="8">
        <v>0</v>
      </c>
      <c r="F68" s="8">
        <v>22000</v>
      </c>
      <c r="G68" s="8">
        <v>3713000</v>
      </c>
      <c r="H68" s="8">
        <v>0</v>
      </c>
      <c r="I68" s="8">
        <v>0</v>
      </c>
      <c r="J68" s="8">
        <v>0</v>
      </c>
      <c r="K68" s="9">
        <f t="shared" si="0"/>
        <v>6189000</v>
      </c>
    </row>
    <row r="69" spans="1:11" ht="18" customHeight="1">
      <c r="A69" s="8" t="s">
        <v>119</v>
      </c>
      <c r="B69" s="8">
        <v>138752000</v>
      </c>
      <c r="C69" s="8">
        <v>27670000</v>
      </c>
      <c r="D69" s="8">
        <v>224228000</v>
      </c>
      <c r="E69" s="8">
        <v>0</v>
      </c>
      <c r="F69" s="8">
        <v>246354000</v>
      </c>
      <c r="G69" s="8">
        <v>98672000</v>
      </c>
      <c r="H69" s="8">
        <v>0</v>
      </c>
      <c r="I69" s="8">
        <v>1014829000</v>
      </c>
      <c r="J69" s="8">
        <v>0</v>
      </c>
      <c r="K69" s="9">
        <f t="shared" si="0"/>
        <v>1750505000</v>
      </c>
    </row>
    <row r="70" spans="1:11" ht="18" customHeight="1">
      <c r="A70" s="8" t="s">
        <v>120</v>
      </c>
      <c r="B70" s="8">
        <v>20103000</v>
      </c>
      <c r="C70" s="8">
        <v>4594000</v>
      </c>
      <c r="D70" s="8">
        <v>76280000</v>
      </c>
      <c r="E70" s="8">
        <v>0</v>
      </c>
      <c r="F70" s="8">
        <v>148590000</v>
      </c>
      <c r="G70" s="8">
        <v>81123000</v>
      </c>
      <c r="H70" s="8">
        <v>24270000</v>
      </c>
      <c r="I70" s="8">
        <v>0</v>
      </c>
      <c r="J70" s="8">
        <v>0</v>
      </c>
      <c r="K70" s="9">
        <f t="shared" si="0"/>
        <v>354960000</v>
      </c>
    </row>
    <row r="71" spans="1:11" ht="18" customHeight="1">
      <c r="A71" s="8" t="s">
        <v>121</v>
      </c>
      <c r="B71" s="8">
        <v>62729000</v>
      </c>
      <c r="C71" s="8">
        <v>12989000</v>
      </c>
      <c r="D71" s="8">
        <v>19045000</v>
      </c>
      <c r="E71" s="8">
        <v>0</v>
      </c>
      <c r="F71" s="8">
        <v>386000</v>
      </c>
      <c r="G71" s="8">
        <v>3307000</v>
      </c>
      <c r="H71" s="8">
        <v>0</v>
      </c>
      <c r="I71" s="8">
        <v>0</v>
      </c>
      <c r="J71" s="8">
        <v>0</v>
      </c>
      <c r="K71" s="9">
        <f t="shared" si="0"/>
        <v>98456000</v>
      </c>
    </row>
    <row r="72" spans="1:11" ht="18" customHeight="1">
      <c r="A72" s="8" t="s">
        <v>122</v>
      </c>
      <c r="B72" s="8">
        <v>88305000</v>
      </c>
      <c r="C72" s="8">
        <v>17260000</v>
      </c>
      <c r="D72" s="8">
        <v>15970000</v>
      </c>
      <c r="E72" s="8">
        <v>0</v>
      </c>
      <c r="F72" s="8">
        <v>331000</v>
      </c>
      <c r="G72" s="8">
        <v>1302000</v>
      </c>
      <c r="H72" s="8">
        <v>0</v>
      </c>
      <c r="I72" s="8">
        <v>0</v>
      </c>
      <c r="J72" s="8">
        <v>0</v>
      </c>
      <c r="K72" s="9">
        <f t="shared" si="0"/>
        <v>123168000</v>
      </c>
    </row>
    <row r="73" spans="1:11" ht="18" customHeight="1">
      <c r="A73" s="8" t="s">
        <v>123</v>
      </c>
      <c r="B73" s="8">
        <v>53312000</v>
      </c>
      <c r="C73" s="8">
        <v>11458000</v>
      </c>
      <c r="D73" s="8">
        <v>144602000</v>
      </c>
      <c r="E73" s="8">
        <v>0</v>
      </c>
      <c r="F73" s="8">
        <v>19900000</v>
      </c>
      <c r="G73" s="8">
        <v>219048000</v>
      </c>
      <c r="H73" s="8">
        <v>0</v>
      </c>
      <c r="I73" s="8">
        <v>0</v>
      </c>
      <c r="J73" s="8">
        <v>0</v>
      </c>
      <c r="K73" s="9">
        <f t="shared" si="0"/>
        <v>448320000</v>
      </c>
    </row>
    <row r="74" spans="1:11" ht="18" customHeight="1">
      <c r="A74" s="8" t="s">
        <v>124</v>
      </c>
      <c r="B74" s="8">
        <v>13113000</v>
      </c>
      <c r="C74" s="8">
        <v>2357000</v>
      </c>
      <c r="D74" s="8">
        <v>8587000</v>
      </c>
      <c r="E74" s="8">
        <v>0</v>
      </c>
      <c r="F74" s="8">
        <v>178000</v>
      </c>
      <c r="G74" s="8">
        <v>81105000</v>
      </c>
      <c r="H74" s="8">
        <v>0</v>
      </c>
      <c r="I74" s="8">
        <v>0</v>
      </c>
      <c r="J74" s="8">
        <v>0</v>
      </c>
      <c r="K74" s="9">
        <f aca="true" t="shared" si="1" ref="K74:K90">SUM(B74:J74)</f>
        <v>105340000</v>
      </c>
    </row>
    <row r="75" spans="1:11" ht="18" customHeight="1">
      <c r="A75" s="8" t="s">
        <v>125</v>
      </c>
      <c r="B75" s="8">
        <v>2371000</v>
      </c>
      <c r="C75" s="8">
        <v>237000</v>
      </c>
      <c r="D75" s="8">
        <v>1905000</v>
      </c>
      <c r="E75" s="8">
        <v>0</v>
      </c>
      <c r="F75" s="8">
        <v>279000</v>
      </c>
      <c r="G75" s="8">
        <v>276000</v>
      </c>
      <c r="H75" s="8">
        <v>0</v>
      </c>
      <c r="I75" s="8">
        <v>0</v>
      </c>
      <c r="J75" s="8">
        <v>0</v>
      </c>
      <c r="K75" s="9">
        <f t="shared" si="1"/>
        <v>5068000</v>
      </c>
    </row>
    <row r="76" spans="1:11" ht="18" customHeight="1">
      <c r="A76" s="8" t="s">
        <v>126</v>
      </c>
      <c r="B76" s="8">
        <v>99188000</v>
      </c>
      <c r="C76" s="8">
        <v>27650000</v>
      </c>
      <c r="D76" s="8">
        <v>38596000</v>
      </c>
      <c r="E76" s="8">
        <v>0</v>
      </c>
      <c r="F76" s="8">
        <v>12127000</v>
      </c>
      <c r="G76" s="8">
        <v>18742000</v>
      </c>
      <c r="H76" s="8">
        <v>0</v>
      </c>
      <c r="I76" s="8">
        <v>0</v>
      </c>
      <c r="J76" s="8">
        <v>0</v>
      </c>
      <c r="K76" s="9">
        <f t="shared" si="1"/>
        <v>196303000</v>
      </c>
    </row>
    <row r="77" spans="1:11" ht="18" customHeight="1">
      <c r="A77" s="8" t="s">
        <v>127</v>
      </c>
      <c r="B77" s="8">
        <v>6011000</v>
      </c>
      <c r="C77" s="8">
        <v>1857000</v>
      </c>
      <c r="D77" s="8">
        <v>3043000</v>
      </c>
      <c r="E77" s="8">
        <v>0</v>
      </c>
      <c r="F77" s="8">
        <v>32000</v>
      </c>
      <c r="G77" s="8">
        <v>386000</v>
      </c>
      <c r="H77" s="8">
        <v>0</v>
      </c>
      <c r="I77" s="8">
        <v>0</v>
      </c>
      <c r="J77" s="8">
        <v>0</v>
      </c>
      <c r="K77" s="9">
        <f t="shared" si="1"/>
        <v>11329000</v>
      </c>
    </row>
    <row r="78" spans="1:11" ht="18" customHeight="1">
      <c r="A78" s="8" t="s">
        <v>128</v>
      </c>
      <c r="B78" s="8">
        <v>7599000</v>
      </c>
      <c r="C78" s="8">
        <v>1361000</v>
      </c>
      <c r="D78" s="8">
        <v>19999000</v>
      </c>
      <c r="E78" s="8">
        <v>0</v>
      </c>
      <c r="F78" s="8">
        <v>2607000</v>
      </c>
      <c r="G78" s="8">
        <v>1102000</v>
      </c>
      <c r="H78" s="8">
        <v>0</v>
      </c>
      <c r="I78" s="8">
        <v>0</v>
      </c>
      <c r="J78" s="8">
        <v>0</v>
      </c>
      <c r="K78" s="9">
        <f t="shared" si="1"/>
        <v>32668000</v>
      </c>
    </row>
    <row r="79" spans="1:11" ht="18" customHeight="1">
      <c r="A79" s="8" t="s">
        <v>129</v>
      </c>
      <c r="B79" s="8">
        <v>1419000</v>
      </c>
      <c r="C79" s="8">
        <v>247000</v>
      </c>
      <c r="D79" s="8">
        <v>754000</v>
      </c>
      <c r="E79" s="8">
        <v>0</v>
      </c>
      <c r="F79" s="8">
        <v>0</v>
      </c>
      <c r="G79" s="8">
        <v>3307000</v>
      </c>
      <c r="H79" s="8">
        <v>0</v>
      </c>
      <c r="I79" s="8">
        <v>0</v>
      </c>
      <c r="J79" s="8">
        <v>0</v>
      </c>
      <c r="K79" s="9">
        <f t="shared" si="1"/>
        <v>5727000</v>
      </c>
    </row>
    <row r="80" spans="1:11" ht="18" customHeight="1">
      <c r="A80" s="8" t="s">
        <v>130</v>
      </c>
      <c r="B80" s="8">
        <v>26330000</v>
      </c>
      <c r="C80" s="8">
        <v>4952000</v>
      </c>
      <c r="D80" s="8">
        <v>9966000</v>
      </c>
      <c r="E80" s="8">
        <v>0</v>
      </c>
      <c r="F80" s="8">
        <v>2602000</v>
      </c>
      <c r="G80" s="8">
        <v>14388000</v>
      </c>
      <c r="H80" s="8">
        <v>0</v>
      </c>
      <c r="I80" s="8">
        <v>0</v>
      </c>
      <c r="J80" s="8">
        <v>0</v>
      </c>
      <c r="K80" s="9">
        <f t="shared" si="1"/>
        <v>58238000</v>
      </c>
    </row>
    <row r="81" spans="1:11" ht="18" customHeight="1">
      <c r="A81" s="8" t="s">
        <v>131</v>
      </c>
      <c r="B81" s="8">
        <v>10100000</v>
      </c>
      <c r="C81" s="8">
        <v>1754000</v>
      </c>
      <c r="D81" s="8">
        <v>9074000</v>
      </c>
      <c r="E81" s="8">
        <v>0</v>
      </c>
      <c r="F81" s="8">
        <v>429000</v>
      </c>
      <c r="G81" s="8">
        <v>5512000</v>
      </c>
      <c r="H81" s="8">
        <v>0</v>
      </c>
      <c r="I81" s="8">
        <v>0</v>
      </c>
      <c r="J81" s="8">
        <v>0</v>
      </c>
      <c r="K81" s="9">
        <f t="shared" si="1"/>
        <v>26869000</v>
      </c>
    </row>
    <row r="82" spans="1:11" ht="18" customHeight="1">
      <c r="A82" s="8" t="s">
        <v>132</v>
      </c>
      <c r="B82" s="8">
        <v>34006000</v>
      </c>
      <c r="C82" s="8">
        <v>3776000</v>
      </c>
      <c r="D82" s="8">
        <v>25180000</v>
      </c>
      <c r="E82" s="8">
        <v>0</v>
      </c>
      <c r="F82" s="8">
        <v>100849000</v>
      </c>
      <c r="G82" s="8">
        <v>7575000</v>
      </c>
      <c r="H82" s="8">
        <v>4332000</v>
      </c>
      <c r="I82" s="8">
        <v>58431000</v>
      </c>
      <c r="J82" s="8">
        <v>0</v>
      </c>
      <c r="K82" s="9">
        <f t="shared" si="1"/>
        <v>234149000</v>
      </c>
    </row>
    <row r="83" spans="1:11" ht="18" customHeight="1">
      <c r="A83" s="8" t="s">
        <v>133</v>
      </c>
      <c r="B83" s="8">
        <v>7706000</v>
      </c>
      <c r="C83" s="8">
        <v>1444000</v>
      </c>
      <c r="D83" s="8">
        <v>5280000</v>
      </c>
      <c r="E83" s="8">
        <v>0</v>
      </c>
      <c r="F83" s="8">
        <v>259000</v>
      </c>
      <c r="G83" s="8">
        <v>66000</v>
      </c>
      <c r="H83" s="8">
        <v>0</v>
      </c>
      <c r="I83" s="8">
        <v>0</v>
      </c>
      <c r="J83" s="8">
        <v>0</v>
      </c>
      <c r="K83" s="9">
        <f t="shared" si="1"/>
        <v>14755000</v>
      </c>
    </row>
    <row r="84" spans="1:11" ht="18" customHeight="1">
      <c r="A84" s="8" t="s">
        <v>134</v>
      </c>
      <c r="B84" s="8">
        <v>4172000</v>
      </c>
      <c r="C84" s="8">
        <v>785000</v>
      </c>
      <c r="D84" s="8">
        <v>6343000</v>
      </c>
      <c r="E84" s="8">
        <v>0</v>
      </c>
      <c r="F84" s="8">
        <v>26239000</v>
      </c>
      <c r="G84" s="8">
        <v>10666000</v>
      </c>
      <c r="H84" s="8">
        <v>0</v>
      </c>
      <c r="I84" s="8">
        <v>0</v>
      </c>
      <c r="J84" s="8">
        <v>0</v>
      </c>
      <c r="K84" s="9">
        <f t="shared" si="1"/>
        <v>48205000</v>
      </c>
    </row>
    <row r="85" spans="1:11" ht="18" customHeight="1">
      <c r="A85" s="8" t="s">
        <v>135</v>
      </c>
      <c r="B85" s="8">
        <v>2284000</v>
      </c>
      <c r="C85" s="8">
        <v>496000</v>
      </c>
      <c r="D85" s="8">
        <v>5850000</v>
      </c>
      <c r="E85" s="8">
        <v>0</v>
      </c>
      <c r="F85" s="8">
        <v>502000</v>
      </c>
      <c r="G85" s="8">
        <v>10058000</v>
      </c>
      <c r="H85" s="8">
        <v>8127000</v>
      </c>
      <c r="I85" s="8">
        <v>0</v>
      </c>
      <c r="J85" s="8">
        <v>0</v>
      </c>
      <c r="K85" s="9">
        <f t="shared" si="1"/>
        <v>27317000</v>
      </c>
    </row>
    <row r="86" spans="1:11" ht="18" customHeight="1">
      <c r="A86" s="8" t="s">
        <v>136</v>
      </c>
      <c r="B86" s="8">
        <v>5170000</v>
      </c>
      <c r="C86" s="8">
        <v>1199000</v>
      </c>
      <c r="D86" s="8">
        <v>6094000</v>
      </c>
      <c r="E86" s="8">
        <v>0</v>
      </c>
      <c r="F86" s="8">
        <v>402000</v>
      </c>
      <c r="G86" s="8">
        <v>12123000</v>
      </c>
      <c r="H86" s="8">
        <v>0</v>
      </c>
      <c r="I86" s="8">
        <v>0</v>
      </c>
      <c r="J86" s="8">
        <v>0</v>
      </c>
      <c r="K86" s="9">
        <f t="shared" si="1"/>
        <v>24988000</v>
      </c>
    </row>
    <row r="87" spans="1:11" ht="18" customHeight="1">
      <c r="A87" s="8" t="s">
        <v>137</v>
      </c>
      <c r="B87" s="8">
        <v>11739000</v>
      </c>
      <c r="C87" s="8">
        <v>1355000</v>
      </c>
      <c r="D87" s="8">
        <v>3735000</v>
      </c>
      <c r="E87" s="8">
        <v>0</v>
      </c>
      <c r="F87" s="8">
        <v>517000</v>
      </c>
      <c r="G87" s="8">
        <v>0</v>
      </c>
      <c r="H87" s="8">
        <v>0</v>
      </c>
      <c r="I87" s="8">
        <v>0</v>
      </c>
      <c r="J87" s="8">
        <v>0</v>
      </c>
      <c r="K87" s="9">
        <f t="shared" si="1"/>
        <v>17346000</v>
      </c>
    </row>
    <row r="88" spans="1:11" ht="18" customHeight="1">
      <c r="A88" s="8" t="s">
        <v>138</v>
      </c>
      <c r="B88" s="8">
        <v>24115000</v>
      </c>
      <c r="C88" s="8">
        <v>6650000</v>
      </c>
      <c r="D88" s="8">
        <v>3607000</v>
      </c>
      <c r="E88" s="8">
        <v>0</v>
      </c>
      <c r="F88" s="8">
        <v>1340000</v>
      </c>
      <c r="G88" s="8">
        <v>3307000</v>
      </c>
      <c r="H88" s="8">
        <v>0</v>
      </c>
      <c r="I88" s="8">
        <v>0</v>
      </c>
      <c r="J88" s="8">
        <v>0</v>
      </c>
      <c r="K88" s="9">
        <f t="shared" si="1"/>
        <v>39019000</v>
      </c>
    </row>
    <row r="89" spans="1:11" ht="18" customHeight="1">
      <c r="A89" s="8" t="s">
        <v>139</v>
      </c>
      <c r="B89" s="8">
        <v>83679000</v>
      </c>
      <c r="C89" s="8">
        <v>22004000</v>
      </c>
      <c r="D89" s="8">
        <v>10580000</v>
      </c>
      <c r="E89" s="8">
        <v>0</v>
      </c>
      <c r="F89" s="8">
        <v>6083000</v>
      </c>
      <c r="G89" s="8">
        <v>35279000</v>
      </c>
      <c r="H89" s="8">
        <v>0</v>
      </c>
      <c r="I89" s="8">
        <v>0</v>
      </c>
      <c r="J89" s="8">
        <v>0</v>
      </c>
      <c r="K89" s="9">
        <f t="shared" si="1"/>
        <v>157625000</v>
      </c>
    </row>
    <row r="90" spans="1:11" ht="18" customHeight="1">
      <c r="A90" s="12" t="s">
        <v>140</v>
      </c>
      <c r="B90" s="12">
        <v>15871000</v>
      </c>
      <c r="C90" s="12">
        <v>5159000</v>
      </c>
      <c r="D90" s="12">
        <v>229811000</v>
      </c>
      <c r="E90" s="12">
        <v>0</v>
      </c>
      <c r="F90" s="12">
        <v>2338000</v>
      </c>
      <c r="G90" s="12">
        <v>771733000</v>
      </c>
      <c r="H90" s="12">
        <v>0</v>
      </c>
      <c r="I90" s="12">
        <v>0</v>
      </c>
      <c r="J90" s="12">
        <v>0</v>
      </c>
      <c r="K90" s="13">
        <f t="shared" si="1"/>
        <v>1024912000</v>
      </c>
    </row>
    <row r="91" spans="1:11" ht="21" customHeight="1">
      <c r="A91" s="7" t="s">
        <v>145</v>
      </c>
      <c r="B91" s="7">
        <f>SUM(B9:B90)</f>
        <v>4331832000</v>
      </c>
      <c r="C91" s="7">
        <f aca="true" t="shared" si="2" ref="C91:K91">SUM(C9:C90)</f>
        <v>991529000</v>
      </c>
      <c r="D91" s="7">
        <f t="shared" si="2"/>
        <v>2244939000</v>
      </c>
      <c r="E91" s="7">
        <f t="shared" si="2"/>
        <v>0</v>
      </c>
      <c r="F91" s="7">
        <f t="shared" si="2"/>
        <v>869523000</v>
      </c>
      <c r="G91" s="7">
        <f t="shared" si="2"/>
        <v>2944541000</v>
      </c>
      <c r="H91" s="7">
        <f t="shared" si="2"/>
        <v>495083000</v>
      </c>
      <c r="I91" s="7">
        <f t="shared" si="2"/>
        <v>1073260000</v>
      </c>
      <c r="J91" s="7">
        <f t="shared" si="2"/>
        <v>0</v>
      </c>
      <c r="K91" s="7">
        <f t="shared" si="2"/>
        <v>12950707000</v>
      </c>
    </row>
    <row r="92" spans="1:14" ht="21" customHeight="1">
      <c r="A92" s="4"/>
      <c r="M92" s="3"/>
      <c r="N92" s="3"/>
    </row>
    <row r="93" spans="13:14" ht="12.75">
      <c r="M93" s="3"/>
      <c r="N93" s="3"/>
    </row>
    <row r="94" spans="3:13" ht="12.75" hidden="1">
      <c r="C94" s="2">
        <v>9717000000</v>
      </c>
      <c r="M94" s="3"/>
    </row>
    <row r="95" spans="3:13" ht="12.75" hidden="1">
      <c r="C95" s="3" t="e">
        <v>#REF!</v>
      </c>
      <c r="K95" s="15" t="e">
        <v>#REF!</v>
      </c>
      <c r="M95" s="3"/>
    </row>
    <row r="96" ht="12.75">
      <c r="K96" s="15"/>
    </row>
  </sheetData>
  <mergeCells count="3">
    <mergeCell ref="A5:K5"/>
    <mergeCell ref="A6:K6"/>
    <mergeCell ref="A4:K4"/>
  </mergeCells>
  <printOptions horizontalCentered="1" verticalCentered="1"/>
  <pageMargins left="0.2755905511811024" right="0.31496062992125984" top="0.71" bottom="0.2755905511811024" header="0.15748031496062992" footer="0.196850393700787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61"/>
  <sheetViews>
    <sheetView workbookViewId="0" topLeftCell="A1">
      <selection activeCell="L1" sqref="L1"/>
    </sheetView>
  </sheetViews>
  <sheetFormatPr defaultColWidth="9.00390625" defaultRowHeight="12.75"/>
  <cols>
    <col min="1" max="1" width="72.00390625" style="2" customWidth="1"/>
    <col min="2" max="10" width="15.00390625" style="2" customWidth="1"/>
    <col min="11" max="11" width="16.75390625" style="1" customWidth="1"/>
    <col min="12" max="12" width="8.875" style="2" customWidth="1"/>
    <col min="13" max="13" width="17.75390625" style="2" customWidth="1"/>
    <col min="14" max="14" width="14.75390625" style="2" bestFit="1" customWidth="1"/>
    <col min="15" max="15" width="12.75390625" style="2" bestFit="1" customWidth="1"/>
    <col min="16" max="16" width="11.125" style="2" bestFit="1" customWidth="1"/>
    <col min="17" max="16384" width="8.875" style="2" customWidth="1"/>
  </cols>
  <sheetData>
    <row r="4" spans="1:11" s="16" customFormat="1" ht="15.75" customHeight="1">
      <c r="A4" s="19" t="s">
        <v>141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6" customFormat="1" ht="12.75">
      <c r="A5" s="19" t="s">
        <v>147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7.25" customHeight="1">
      <c r="K6" s="18" t="s">
        <v>150</v>
      </c>
    </row>
    <row r="7" spans="1:11" ht="71.25" customHeight="1">
      <c r="A7" s="17" t="s">
        <v>148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6" t="s">
        <v>149</v>
      </c>
    </row>
    <row r="8" spans="1:11" ht="15" customHeight="1">
      <c r="A8" s="10" t="s">
        <v>9</v>
      </c>
      <c r="B8" s="10">
        <v>21134000</v>
      </c>
      <c r="C8" s="10">
        <v>1871000</v>
      </c>
      <c r="D8" s="10">
        <v>7626000</v>
      </c>
      <c r="E8" s="10">
        <v>0</v>
      </c>
      <c r="F8" s="10">
        <v>1099000</v>
      </c>
      <c r="G8" s="10">
        <v>7816000</v>
      </c>
      <c r="H8" s="10">
        <v>0</v>
      </c>
      <c r="I8" s="10">
        <v>0</v>
      </c>
      <c r="J8" s="10">
        <v>0</v>
      </c>
      <c r="K8" s="11">
        <f>SUM(B8:J8)</f>
        <v>39546000</v>
      </c>
    </row>
    <row r="9" spans="1:11" ht="15" customHeight="1">
      <c r="A9" s="8" t="s">
        <v>10</v>
      </c>
      <c r="B9" s="8">
        <v>217186000</v>
      </c>
      <c r="C9" s="8">
        <v>23845000</v>
      </c>
      <c r="D9" s="8">
        <v>42997000</v>
      </c>
      <c r="E9" s="8">
        <v>0</v>
      </c>
      <c r="F9" s="8">
        <v>54498000</v>
      </c>
      <c r="G9" s="8">
        <v>66792000</v>
      </c>
      <c r="H9" s="8">
        <v>0</v>
      </c>
      <c r="I9" s="8">
        <v>0</v>
      </c>
      <c r="J9" s="8">
        <v>0</v>
      </c>
      <c r="K9" s="9">
        <f aca="true" t="shared" si="0" ref="K9:K58">SUM(B9:J9)</f>
        <v>405318000</v>
      </c>
    </row>
    <row r="10" spans="1:11" ht="15" customHeight="1">
      <c r="A10" s="8" t="s">
        <v>11</v>
      </c>
      <c r="B10" s="8">
        <v>3364000</v>
      </c>
      <c r="C10" s="8">
        <v>577000</v>
      </c>
      <c r="D10" s="8">
        <v>1675000</v>
      </c>
      <c r="E10" s="8">
        <v>0</v>
      </c>
      <c r="F10" s="8">
        <v>46000</v>
      </c>
      <c r="G10" s="8">
        <v>17116000</v>
      </c>
      <c r="H10" s="8">
        <v>0</v>
      </c>
      <c r="I10" s="8">
        <v>0</v>
      </c>
      <c r="J10" s="8">
        <v>0</v>
      </c>
      <c r="K10" s="9">
        <f t="shared" si="0"/>
        <v>22778000</v>
      </c>
    </row>
    <row r="11" spans="1:11" ht="15" customHeight="1">
      <c r="A11" s="8" t="s">
        <v>12</v>
      </c>
      <c r="B11" s="8">
        <v>29407000</v>
      </c>
      <c r="C11" s="8">
        <v>5079000</v>
      </c>
      <c r="D11" s="8">
        <v>4871000</v>
      </c>
      <c r="E11" s="8">
        <v>0</v>
      </c>
      <c r="F11" s="8">
        <v>153000</v>
      </c>
      <c r="G11" s="8">
        <v>1540000</v>
      </c>
      <c r="H11" s="8">
        <v>0</v>
      </c>
      <c r="I11" s="8">
        <v>0</v>
      </c>
      <c r="J11" s="8">
        <v>0</v>
      </c>
      <c r="K11" s="9">
        <f t="shared" si="0"/>
        <v>41050000</v>
      </c>
    </row>
    <row r="12" spans="1:11" ht="15" customHeight="1">
      <c r="A12" s="8" t="s">
        <v>13</v>
      </c>
      <c r="B12" s="8">
        <v>21099000</v>
      </c>
      <c r="C12" s="8">
        <v>3454000</v>
      </c>
      <c r="D12" s="8">
        <v>2621000</v>
      </c>
      <c r="E12" s="8">
        <v>0</v>
      </c>
      <c r="F12" s="8">
        <v>190000</v>
      </c>
      <c r="G12" s="8">
        <v>1028000</v>
      </c>
      <c r="H12" s="8">
        <v>0</v>
      </c>
      <c r="I12" s="8">
        <v>0</v>
      </c>
      <c r="J12" s="8">
        <v>0</v>
      </c>
      <c r="K12" s="9">
        <f t="shared" si="0"/>
        <v>28392000</v>
      </c>
    </row>
    <row r="13" spans="1:11" ht="15" customHeight="1">
      <c r="A13" s="8" t="s">
        <v>14</v>
      </c>
      <c r="B13" s="8">
        <v>42742000</v>
      </c>
      <c r="C13" s="8">
        <v>6660000</v>
      </c>
      <c r="D13" s="8">
        <v>16426000</v>
      </c>
      <c r="E13" s="8">
        <v>0</v>
      </c>
      <c r="F13" s="8">
        <v>412000</v>
      </c>
      <c r="G13" s="8">
        <v>1084000</v>
      </c>
      <c r="H13" s="8">
        <v>0</v>
      </c>
      <c r="I13" s="8">
        <v>0</v>
      </c>
      <c r="J13" s="8">
        <v>0</v>
      </c>
      <c r="K13" s="9">
        <f t="shared" si="0"/>
        <v>67324000</v>
      </c>
    </row>
    <row r="14" spans="1:11" ht="15" customHeight="1">
      <c r="A14" s="8" t="s">
        <v>15</v>
      </c>
      <c r="B14" s="8">
        <v>56897000</v>
      </c>
      <c r="C14" s="8">
        <v>7885000</v>
      </c>
      <c r="D14" s="8">
        <v>96474000</v>
      </c>
      <c r="E14" s="8">
        <v>0</v>
      </c>
      <c r="F14" s="8">
        <v>33761000</v>
      </c>
      <c r="G14" s="8">
        <v>30315000</v>
      </c>
      <c r="H14" s="8">
        <v>115000</v>
      </c>
      <c r="I14" s="8">
        <v>0</v>
      </c>
      <c r="J14" s="8">
        <v>0</v>
      </c>
      <c r="K14" s="9">
        <f t="shared" si="0"/>
        <v>225447000</v>
      </c>
    </row>
    <row r="15" spans="1:11" ht="15" customHeight="1">
      <c r="A15" s="8" t="s">
        <v>16</v>
      </c>
      <c r="B15" s="8">
        <v>338404000</v>
      </c>
      <c r="C15" s="8">
        <v>43017000</v>
      </c>
      <c r="D15" s="8">
        <v>50857000</v>
      </c>
      <c r="E15" s="8">
        <v>0</v>
      </c>
      <c r="F15" s="8">
        <v>0</v>
      </c>
      <c r="G15" s="8">
        <v>34232000</v>
      </c>
      <c r="H15" s="8">
        <v>0</v>
      </c>
      <c r="I15" s="8">
        <v>0</v>
      </c>
      <c r="J15" s="8">
        <v>0</v>
      </c>
      <c r="K15" s="9">
        <f t="shared" si="0"/>
        <v>466510000</v>
      </c>
    </row>
    <row r="16" spans="1:11" ht="15" customHeight="1">
      <c r="A16" s="8" t="s">
        <v>17</v>
      </c>
      <c r="B16" s="8">
        <v>10796000</v>
      </c>
      <c r="C16" s="8">
        <v>1029000</v>
      </c>
      <c r="D16" s="8">
        <v>1696000</v>
      </c>
      <c r="E16" s="8">
        <v>0</v>
      </c>
      <c r="F16" s="8">
        <v>0</v>
      </c>
      <c r="G16" s="8">
        <v>456000</v>
      </c>
      <c r="H16" s="8">
        <v>0</v>
      </c>
      <c r="I16" s="8">
        <v>0</v>
      </c>
      <c r="J16" s="8">
        <v>0</v>
      </c>
      <c r="K16" s="9">
        <f t="shared" si="0"/>
        <v>13977000</v>
      </c>
    </row>
    <row r="17" spans="1:11" ht="15" customHeight="1">
      <c r="A17" s="8" t="s">
        <v>18</v>
      </c>
      <c r="B17" s="8">
        <v>10649000</v>
      </c>
      <c r="C17" s="8">
        <v>1739000</v>
      </c>
      <c r="D17" s="8">
        <v>38528000</v>
      </c>
      <c r="E17" s="8">
        <v>0</v>
      </c>
      <c r="F17" s="8">
        <v>61000</v>
      </c>
      <c r="G17" s="8">
        <v>228000</v>
      </c>
      <c r="H17" s="8">
        <v>0</v>
      </c>
      <c r="I17" s="8">
        <v>0</v>
      </c>
      <c r="J17" s="8">
        <v>0</v>
      </c>
      <c r="K17" s="9">
        <f t="shared" si="0"/>
        <v>51205000</v>
      </c>
    </row>
    <row r="18" spans="1:11" ht="15" customHeight="1">
      <c r="A18" s="8" t="s">
        <v>19</v>
      </c>
      <c r="B18" s="8">
        <v>7227000</v>
      </c>
      <c r="C18" s="8">
        <v>909000</v>
      </c>
      <c r="D18" s="8">
        <v>1935000</v>
      </c>
      <c r="E18" s="8">
        <v>0</v>
      </c>
      <c r="F18" s="8">
        <v>80000</v>
      </c>
      <c r="G18" s="8">
        <v>1084000</v>
      </c>
      <c r="H18" s="8">
        <v>0</v>
      </c>
      <c r="I18" s="8">
        <v>0</v>
      </c>
      <c r="J18" s="8">
        <v>0</v>
      </c>
      <c r="K18" s="9">
        <f t="shared" si="0"/>
        <v>11235000</v>
      </c>
    </row>
    <row r="19" spans="1:11" ht="15" customHeight="1">
      <c r="A19" s="8" t="s">
        <v>20</v>
      </c>
      <c r="B19" s="8">
        <v>8464000</v>
      </c>
      <c r="C19" s="8">
        <v>1128000</v>
      </c>
      <c r="D19" s="8">
        <v>1830000</v>
      </c>
      <c r="E19" s="8">
        <v>0</v>
      </c>
      <c r="F19" s="8">
        <v>70000</v>
      </c>
      <c r="G19" s="8">
        <v>171000</v>
      </c>
      <c r="H19" s="8">
        <v>0</v>
      </c>
      <c r="I19" s="8">
        <v>0</v>
      </c>
      <c r="J19" s="8">
        <v>0</v>
      </c>
      <c r="K19" s="9">
        <f t="shared" si="0"/>
        <v>11663000</v>
      </c>
    </row>
    <row r="20" spans="1:11" ht="15" customHeight="1">
      <c r="A20" s="8" t="s">
        <v>21</v>
      </c>
      <c r="B20" s="8">
        <v>27450000</v>
      </c>
      <c r="C20" s="8">
        <v>2992000</v>
      </c>
      <c r="D20" s="8">
        <v>7946000</v>
      </c>
      <c r="E20" s="8">
        <v>0</v>
      </c>
      <c r="F20" s="8">
        <v>40157000</v>
      </c>
      <c r="G20" s="8">
        <v>16659000</v>
      </c>
      <c r="H20" s="8">
        <v>210184000</v>
      </c>
      <c r="I20" s="8">
        <v>0</v>
      </c>
      <c r="J20" s="8">
        <v>0</v>
      </c>
      <c r="K20" s="9">
        <f t="shared" si="0"/>
        <v>305388000</v>
      </c>
    </row>
    <row r="21" spans="1:11" ht="15" customHeight="1">
      <c r="A21" s="8" t="s">
        <v>22</v>
      </c>
      <c r="B21" s="8">
        <v>61696000</v>
      </c>
      <c r="C21" s="8">
        <v>7599000</v>
      </c>
      <c r="D21" s="8">
        <v>224576000</v>
      </c>
      <c r="E21" s="8">
        <v>38650000000</v>
      </c>
      <c r="F21" s="8">
        <v>3956368000.000004</v>
      </c>
      <c r="G21" s="8">
        <v>12324000</v>
      </c>
      <c r="H21" s="8">
        <v>204930000</v>
      </c>
      <c r="I21" s="8">
        <v>2471863000</v>
      </c>
      <c r="J21" s="8">
        <v>0</v>
      </c>
      <c r="K21" s="9">
        <f t="shared" si="0"/>
        <v>45589356000</v>
      </c>
    </row>
    <row r="22" spans="1:11" ht="15" customHeight="1">
      <c r="A22" s="8" t="s">
        <v>23</v>
      </c>
      <c r="B22" s="8">
        <v>74748000</v>
      </c>
      <c r="C22" s="8">
        <v>8156000</v>
      </c>
      <c r="D22" s="8">
        <v>12136000</v>
      </c>
      <c r="E22" s="8">
        <v>0</v>
      </c>
      <c r="F22" s="8">
        <v>271000</v>
      </c>
      <c r="G22" s="8">
        <v>5934000</v>
      </c>
      <c r="H22" s="8">
        <v>0</v>
      </c>
      <c r="I22" s="8">
        <v>0</v>
      </c>
      <c r="J22" s="8">
        <v>0</v>
      </c>
      <c r="K22" s="9">
        <f t="shared" si="0"/>
        <v>101245000</v>
      </c>
    </row>
    <row r="23" spans="1:11" ht="15" customHeight="1">
      <c r="A23" s="8" t="s">
        <v>24</v>
      </c>
      <c r="B23" s="8">
        <v>147264000</v>
      </c>
      <c r="C23" s="8">
        <v>29911000</v>
      </c>
      <c r="D23" s="8">
        <v>22095000</v>
      </c>
      <c r="E23" s="8">
        <v>0</v>
      </c>
      <c r="F23" s="8">
        <v>873000</v>
      </c>
      <c r="G23" s="8">
        <v>33091000</v>
      </c>
      <c r="H23" s="8">
        <v>0</v>
      </c>
      <c r="I23" s="8">
        <v>0</v>
      </c>
      <c r="J23" s="8">
        <v>0</v>
      </c>
      <c r="K23" s="9">
        <f t="shared" si="0"/>
        <v>233234000</v>
      </c>
    </row>
    <row r="24" spans="1:11" ht="15" customHeight="1">
      <c r="A24" s="8" t="s">
        <v>25</v>
      </c>
      <c r="B24" s="8">
        <v>50641000</v>
      </c>
      <c r="C24" s="8">
        <v>9510000</v>
      </c>
      <c r="D24" s="8">
        <v>8726000</v>
      </c>
      <c r="E24" s="8">
        <v>0</v>
      </c>
      <c r="F24" s="8">
        <v>257000</v>
      </c>
      <c r="G24" s="8">
        <v>3423000</v>
      </c>
      <c r="H24" s="8">
        <v>0</v>
      </c>
      <c r="I24" s="8">
        <v>0</v>
      </c>
      <c r="J24" s="8">
        <v>0</v>
      </c>
      <c r="K24" s="9">
        <f t="shared" si="0"/>
        <v>72557000</v>
      </c>
    </row>
    <row r="25" spans="1:11" ht="15" customHeight="1">
      <c r="A25" s="8" t="s">
        <v>26</v>
      </c>
      <c r="B25" s="8">
        <v>1316936000</v>
      </c>
      <c r="C25" s="8">
        <v>291302000</v>
      </c>
      <c r="D25" s="8">
        <v>28000000</v>
      </c>
      <c r="E25" s="8">
        <v>0</v>
      </c>
      <c r="F25" s="8">
        <v>1481000</v>
      </c>
      <c r="G25" s="8">
        <v>10384000</v>
      </c>
      <c r="H25" s="8">
        <v>0</v>
      </c>
      <c r="I25" s="8">
        <v>0</v>
      </c>
      <c r="J25" s="8">
        <v>0</v>
      </c>
      <c r="K25" s="9">
        <f t="shared" si="0"/>
        <v>1648103000</v>
      </c>
    </row>
    <row r="26" spans="1:11" ht="15" customHeight="1">
      <c r="A26" s="8" t="s">
        <v>27</v>
      </c>
      <c r="B26" s="8">
        <v>2372000</v>
      </c>
      <c r="C26" s="8">
        <v>450000</v>
      </c>
      <c r="D26" s="8">
        <v>1283000</v>
      </c>
      <c r="E26" s="8">
        <v>0</v>
      </c>
      <c r="F26" s="8">
        <v>32000</v>
      </c>
      <c r="G26" s="8">
        <v>216000</v>
      </c>
      <c r="H26" s="8">
        <v>0</v>
      </c>
      <c r="I26" s="8">
        <v>0</v>
      </c>
      <c r="J26" s="8">
        <v>0</v>
      </c>
      <c r="K26" s="9">
        <f t="shared" si="0"/>
        <v>4353000</v>
      </c>
    </row>
    <row r="27" spans="1:11" ht="15" customHeight="1">
      <c r="A27" s="8" t="s">
        <v>28</v>
      </c>
      <c r="B27" s="8">
        <v>2336000</v>
      </c>
      <c r="C27" s="8">
        <v>327000</v>
      </c>
      <c r="D27" s="8">
        <v>983000</v>
      </c>
      <c r="E27" s="8">
        <v>0</v>
      </c>
      <c r="F27" s="8">
        <v>25000</v>
      </c>
      <c r="G27" s="8">
        <v>978000</v>
      </c>
      <c r="H27" s="8">
        <v>0</v>
      </c>
      <c r="I27" s="8">
        <v>0</v>
      </c>
      <c r="J27" s="8">
        <v>0</v>
      </c>
      <c r="K27" s="9">
        <f t="shared" si="0"/>
        <v>4649000</v>
      </c>
    </row>
    <row r="28" spans="1:11" ht="15" customHeight="1">
      <c r="A28" s="8" t="s">
        <v>29</v>
      </c>
      <c r="B28" s="8">
        <v>859000</v>
      </c>
      <c r="C28" s="8">
        <v>140000</v>
      </c>
      <c r="D28" s="8">
        <v>601000</v>
      </c>
      <c r="E28" s="8">
        <v>0</v>
      </c>
      <c r="F28" s="8">
        <v>6000</v>
      </c>
      <c r="G28" s="8">
        <v>336000</v>
      </c>
      <c r="H28" s="8">
        <v>0</v>
      </c>
      <c r="I28" s="8">
        <v>0</v>
      </c>
      <c r="J28" s="8">
        <v>0</v>
      </c>
      <c r="K28" s="9">
        <f t="shared" si="0"/>
        <v>1942000</v>
      </c>
    </row>
    <row r="29" spans="1:11" ht="15" customHeight="1">
      <c r="A29" s="8" t="s">
        <v>30</v>
      </c>
      <c r="B29" s="8">
        <v>481000</v>
      </c>
      <c r="C29" s="8">
        <v>46000</v>
      </c>
      <c r="D29" s="8">
        <v>1705000</v>
      </c>
      <c r="E29" s="8">
        <v>0</v>
      </c>
      <c r="F29" s="8">
        <v>30000</v>
      </c>
      <c r="G29" s="8">
        <v>0</v>
      </c>
      <c r="H29" s="8">
        <v>0</v>
      </c>
      <c r="I29" s="8">
        <v>0</v>
      </c>
      <c r="J29" s="8">
        <v>0</v>
      </c>
      <c r="K29" s="9">
        <f t="shared" si="0"/>
        <v>2262000</v>
      </c>
    </row>
    <row r="30" spans="1:11" ht="15" customHeight="1">
      <c r="A30" s="8" t="s">
        <v>31</v>
      </c>
      <c r="B30" s="8">
        <v>178949000</v>
      </c>
      <c r="C30" s="8">
        <v>32772000</v>
      </c>
      <c r="D30" s="8">
        <v>191779000</v>
      </c>
      <c r="E30" s="8">
        <v>0</v>
      </c>
      <c r="F30" s="8">
        <v>125505000</v>
      </c>
      <c r="G30" s="8">
        <v>66546000</v>
      </c>
      <c r="H30" s="8">
        <v>0</v>
      </c>
      <c r="I30" s="8">
        <v>0</v>
      </c>
      <c r="J30" s="8">
        <v>0</v>
      </c>
      <c r="K30" s="9">
        <f t="shared" si="0"/>
        <v>595551000</v>
      </c>
    </row>
    <row r="31" spans="1:11" ht="15" customHeight="1">
      <c r="A31" s="8" t="s">
        <v>32</v>
      </c>
      <c r="B31" s="8">
        <v>2454000</v>
      </c>
      <c r="C31" s="8">
        <v>253000</v>
      </c>
      <c r="D31" s="8">
        <v>7146000</v>
      </c>
      <c r="E31" s="8">
        <v>0</v>
      </c>
      <c r="F31" s="8">
        <v>1207000</v>
      </c>
      <c r="G31" s="8">
        <v>0</v>
      </c>
      <c r="H31" s="8">
        <v>0</v>
      </c>
      <c r="I31" s="8">
        <v>0</v>
      </c>
      <c r="J31" s="8">
        <v>0</v>
      </c>
      <c r="K31" s="9">
        <f t="shared" si="0"/>
        <v>11060000</v>
      </c>
    </row>
    <row r="32" spans="1:11" ht="15" customHeight="1">
      <c r="A32" s="8" t="s">
        <v>33</v>
      </c>
      <c r="B32" s="8">
        <v>1345933000</v>
      </c>
      <c r="C32" s="8">
        <v>249024000</v>
      </c>
      <c r="D32" s="8">
        <v>265192000</v>
      </c>
      <c r="E32" s="8">
        <v>0</v>
      </c>
      <c r="F32" s="8">
        <v>6828000</v>
      </c>
      <c r="G32" s="8">
        <v>45251000</v>
      </c>
      <c r="H32" s="8">
        <v>0</v>
      </c>
      <c r="I32" s="8">
        <v>0</v>
      </c>
      <c r="J32" s="8">
        <v>0</v>
      </c>
      <c r="K32" s="9">
        <f t="shared" si="0"/>
        <v>1912228000</v>
      </c>
    </row>
    <row r="33" spans="1:11" ht="15" customHeight="1">
      <c r="A33" s="8" t="s">
        <v>34</v>
      </c>
      <c r="B33" s="8">
        <v>5725169000</v>
      </c>
      <c r="C33" s="8">
        <v>1273841000</v>
      </c>
      <c r="D33" s="8">
        <v>7338249000</v>
      </c>
      <c r="E33" s="8">
        <v>0</v>
      </c>
      <c r="F33" s="8">
        <v>341097000</v>
      </c>
      <c r="G33" s="8">
        <v>12439000</v>
      </c>
      <c r="H33" s="8">
        <v>0</v>
      </c>
      <c r="I33" s="8">
        <v>0</v>
      </c>
      <c r="J33" s="8">
        <v>0</v>
      </c>
      <c r="K33" s="9">
        <f t="shared" si="0"/>
        <v>14690795000</v>
      </c>
    </row>
    <row r="34" spans="1:11" ht="15" customHeight="1">
      <c r="A34" s="8" t="s">
        <v>35</v>
      </c>
      <c r="B34" s="8">
        <v>905841000</v>
      </c>
      <c r="C34" s="8">
        <v>66577000</v>
      </c>
      <c r="D34" s="8">
        <v>90455000</v>
      </c>
      <c r="E34" s="8">
        <v>0</v>
      </c>
      <c r="F34" s="8">
        <v>32532000</v>
      </c>
      <c r="G34" s="8">
        <v>60642000</v>
      </c>
      <c r="H34" s="8">
        <v>11069000</v>
      </c>
      <c r="I34" s="8">
        <v>0</v>
      </c>
      <c r="J34" s="8">
        <v>0</v>
      </c>
      <c r="K34" s="9">
        <f t="shared" si="0"/>
        <v>1167116000</v>
      </c>
    </row>
    <row r="35" spans="1:11" ht="15" customHeight="1">
      <c r="A35" s="8" t="s">
        <v>36</v>
      </c>
      <c r="B35" s="8">
        <v>1689377000</v>
      </c>
      <c r="C35" s="8">
        <v>313046000</v>
      </c>
      <c r="D35" s="8">
        <v>1101240000</v>
      </c>
      <c r="E35" s="8">
        <v>0</v>
      </c>
      <c r="F35" s="8">
        <v>767000</v>
      </c>
      <c r="G35" s="8">
        <v>102126000</v>
      </c>
      <c r="H35" s="8">
        <v>0</v>
      </c>
      <c r="I35" s="8">
        <v>0</v>
      </c>
      <c r="J35" s="8">
        <v>0</v>
      </c>
      <c r="K35" s="9">
        <f t="shared" si="0"/>
        <v>3206556000</v>
      </c>
    </row>
    <row r="36" spans="1:11" ht="15" customHeight="1">
      <c r="A36" s="8" t="s">
        <v>37</v>
      </c>
      <c r="B36" s="8">
        <v>4336816000</v>
      </c>
      <c r="C36" s="8">
        <v>926662000</v>
      </c>
      <c r="D36" s="8">
        <v>627210000</v>
      </c>
      <c r="E36" s="8">
        <v>0</v>
      </c>
      <c r="F36" s="8">
        <v>900000</v>
      </c>
      <c r="G36" s="8">
        <v>251604000</v>
      </c>
      <c r="H36" s="8">
        <v>0</v>
      </c>
      <c r="I36" s="8">
        <v>0</v>
      </c>
      <c r="J36" s="8">
        <v>0</v>
      </c>
      <c r="K36" s="9">
        <f t="shared" si="0"/>
        <v>6143192000</v>
      </c>
    </row>
    <row r="37" spans="1:11" ht="15" customHeight="1">
      <c r="A37" s="8" t="s">
        <v>38</v>
      </c>
      <c r="B37" s="8">
        <v>71971000</v>
      </c>
      <c r="C37" s="8">
        <v>14657000</v>
      </c>
      <c r="D37" s="8">
        <v>109473000</v>
      </c>
      <c r="E37" s="8">
        <v>0</v>
      </c>
      <c r="F37" s="8">
        <v>0</v>
      </c>
      <c r="G37" s="8">
        <v>40394000</v>
      </c>
      <c r="H37" s="8">
        <v>0</v>
      </c>
      <c r="I37" s="8">
        <v>0</v>
      </c>
      <c r="J37" s="8">
        <v>0</v>
      </c>
      <c r="K37" s="9">
        <f t="shared" si="0"/>
        <v>236495000</v>
      </c>
    </row>
    <row r="38" spans="1:11" ht="15" customHeight="1">
      <c r="A38" s="8" t="s">
        <v>39</v>
      </c>
      <c r="B38" s="8">
        <v>364913000</v>
      </c>
      <c r="C38" s="8">
        <v>33750000</v>
      </c>
      <c r="D38" s="8">
        <v>141148000</v>
      </c>
      <c r="E38" s="8">
        <v>0</v>
      </c>
      <c r="F38" s="8">
        <v>153815000</v>
      </c>
      <c r="G38" s="8">
        <v>85580000</v>
      </c>
      <c r="H38" s="8">
        <v>0</v>
      </c>
      <c r="I38" s="8">
        <v>422000</v>
      </c>
      <c r="J38" s="8">
        <v>0</v>
      </c>
      <c r="K38" s="9">
        <f t="shared" si="0"/>
        <v>779628000</v>
      </c>
    </row>
    <row r="39" spans="1:11" ht="15" customHeight="1">
      <c r="A39" s="8" t="s">
        <v>40</v>
      </c>
      <c r="B39" s="8">
        <v>635452000</v>
      </c>
      <c r="C39" s="8">
        <v>103799000</v>
      </c>
      <c r="D39" s="8">
        <v>139878000</v>
      </c>
      <c r="E39" s="8">
        <v>0</v>
      </c>
      <c r="F39" s="8">
        <v>38316387000</v>
      </c>
      <c r="G39" s="8">
        <v>99159000</v>
      </c>
      <c r="H39" s="8">
        <v>500571000</v>
      </c>
      <c r="I39" s="8">
        <v>0</v>
      </c>
      <c r="J39" s="8">
        <v>2267000000</v>
      </c>
      <c r="K39" s="9">
        <f t="shared" si="0"/>
        <v>42062246000</v>
      </c>
    </row>
    <row r="40" spans="1:11" ht="15" customHeight="1">
      <c r="A40" s="8" t="s">
        <v>41</v>
      </c>
      <c r="B40" s="8">
        <v>986287000</v>
      </c>
      <c r="C40" s="8">
        <v>152705000</v>
      </c>
      <c r="D40" s="8">
        <v>187591000</v>
      </c>
      <c r="E40" s="8">
        <v>0</v>
      </c>
      <c r="F40" s="8">
        <v>5015000</v>
      </c>
      <c r="G40" s="8">
        <v>62758000</v>
      </c>
      <c r="H40" s="8">
        <v>1826000</v>
      </c>
      <c r="I40" s="8">
        <v>0</v>
      </c>
      <c r="J40" s="8">
        <v>0</v>
      </c>
      <c r="K40" s="9">
        <f t="shared" si="0"/>
        <v>1396182000</v>
      </c>
    </row>
    <row r="41" spans="1:11" ht="15" customHeight="1">
      <c r="A41" s="8" t="s">
        <v>42</v>
      </c>
      <c r="B41" s="8">
        <v>14458216000</v>
      </c>
      <c r="C41" s="8">
        <v>2632820000</v>
      </c>
      <c r="D41" s="8">
        <v>880382000</v>
      </c>
      <c r="E41" s="8">
        <v>0</v>
      </c>
      <c r="F41" s="8">
        <v>517674000</v>
      </c>
      <c r="G41" s="8">
        <v>1609234000</v>
      </c>
      <c r="H41" s="8">
        <v>20288000</v>
      </c>
      <c r="I41" s="8">
        <v>0</v>
      </c>
      <c r="J41" s="8">
        <v>0</v>
      </c>
      <c r="K41" s="9">
        <f t="shared" si="0"/>
        <v>20118614000</v>
      </c>
    </row>
    <row r="42" spans="1:11" ht="15" customHeight="1">
      <c r="A42" s="8" t="s">
        <v>43</v>
      </c>
      <c r="B42" s="8">
        <v>326071000</v>
      </c>
      <c r="C42" s="8">
        <v>74964000</v>
      </c>
      <c r="D42" s="8">
        <v>34274000</v>
      </c>
      <c r="E42" s="8">
        <v>0</v>
      </c>
      <c r="F42" s="8">
        <v>57921000</v>
      </c>
      <c r="G42" s="8">
        <v>121763000</v>
      </c>
      <c r="H42" s="8">
        <v>207899000</v>
      </c>
      <c r="I42" s="8">
        <v>122926000</v>
      </c>
      <c r="J42" s="8">
        <v>0</v>
      </c>
      <c r="K42" s="9">
        <f t="shared" si="0"/>
        <v>945818000</v>
      </c>
    </row>
    <row r="43" spans="1:11" ht="15" customHeight="1">
      <c r="A43" s="8" t="s">
        <v>44</v>
      </c>
      <c r="B43" s="8">
        <v>234388000</v>
      </c>
      <c r="C43" s="8">
        <v>52120000</v>
      </c>
      <c r="D43" s="8">
        <v>14312000</v>
      </c>
      <c r="E43" s="8">
        <v>0</v>
      </c>
      <c r="F43" s="8">
        <v>1005000</v>
      </c>
      <c r="G43" s="8">
        <v>138068000</v>
      </c>
      <c r="H43" s="8">
        <v>0</v>
      </c>
      <c r="I43" s="8">
        <v>0</v>
      </c>
      <c r="J43" s="8">
        <v>0</v>
      </c>
      <c r="K43" s="9">
        <f t="shared" si="0"/>
        <v>439893000</v>
      </c>
    </row>
    <row r="44" spans="1:11" ht="15" customHeight="1">
      <c r="A44" s="8" t="s">
        <v>45</v>
      </c>
      <c r="B44" s="8">
        <v>857609000</v>
      </c>
      <c r="C44" s="8">
        <v>237270000</v>
      </c>
      <c r="D44" s="8">
        <v>530925000</v>
      </c>
      <c r="E44" s="8">
        <v>0</v>
      </c>
      <c r="F44" s="8">
        <v>492000</v>
      </c>
      <c r="G44" s="8">
        <v>3097640000</v>
      </c>
      <c r="H44" s="8">
        <v>0</v>
      </c>
      <c r="I44" s="8">
        <v>0</v>
      </c>
      <c r="J44" s="8">
        <v>0</v>
      </c>
      <c r="K44" s="9">
        <f t="shared" si="0"/>
        <v>4723936000</v>
      </c>
    </row>
    <row r="45" spans="1:11" ht="15" customHeight="1">
      <c r="A45" s="8" t="s">
        <v>46</v>
      </c>
      <c r="B45" s="8">
        <v>5143431000</v>
      </c>
      <c r="C45" s="8">
        <v>1062756000</v>
      </c>
      <c r="D45" s="8">
        <v>417817000</v>
      </c>
      <c r="E45" s="8">
        <v>0</v>
      </c>
      <c r="F45" s="8">
        <v>12180000</v>
      </c>
      <c r="G45" s="8">
        <v>741775000</v>
      </c>
      <c r="H45" s="8">
        <v>6714000</v>
      </c>
      <c r="I45" s="8">
        <v>0</v>
      </c>
      <c r="J45" s="8">
        <v>0</v>
      </c>
      <c r="K45" s="9">
        <f t="shared" si="0"/>
        <v>7384673000</v>
      </c>
    </row>
    <row r="46" spans="1:11" ht="15" customHeight="1">
      <c r="A46" s="8" t="s">
        <v>47</v>
      </c>
      <c r="B46" s="8">
        <v>73466000</v>
      </c>
      <c r="C46" s="8">
        <v>16627000</v>
      </c>
      <c r="D46" s="8">
        <v>9954000</v>
      </c>
      <c r="E46" s="8">
        <v>0</v>
      </c>
      <c r="F46" s="8">
        <v>142095000</v>
      </c>
      <c r="G46" s="8">
        <v>749047000</v>
      </c>
      <c r="H46" s="8">
        <v>163172000</v>
      </c>
      <c r="I46" s="8">
        <v>0</v>
      </c>
      <c r="J46" s="8">
        <v>0</v>
      </c>
      <c r="K46" s="9">
        <f t="shared" si="0"/>
        <v>1154361000</v>
      </c>
    </row>
    <row r="47" spans="1:11" ht="15" customHeight="1">
      <c r="A47" s="8" t="s">
        <v>48</v>
      </c>
      <c r="B47" s="8">
        <v>36030000</v>
      </c>
      <c r="C47" s="8">
        <v>5526000</v>
      </c>
      <c r="D47" s="8">
        <v>4082000</v>
      </c>
      <c r="E47" s="8">
        <v>0</v>
      </c>
      <c r="F47" s="8">
        <v>941000</v>
      </c>
      <c r="G47" s="8">
        <v>15975000</v>
      </c>
      <c r="H47" s="8">
        <v>0</v>
      </c>
      <c r="I47" s="8">
        <v>0</v>
      </c>
      <c r="J47" s="8">
        <v>0</v>
      </c>
      <c r="K47" s="9">
        <f t="shared" si="0"/>
        <v>62554000</v>
      </c>
    </row>
    <row r="48" spans="1:11" ht="15" customHeight="1">
      <c r="A48" s="8" t="s">
        <v>49</v>
      </c>
      <c r="B48" s="8">
        <v>925228000</v>
      </c>
      <c r="C48" s="8">
        <v>211714000</v>
      </c>
      <c r="D48" s="8">
        <v>108806000</v>
      </c>
      <c r="E48" s="8">
        <v>0</v>
      </c>
      <c r="F48" s="8">
        <v>6992539000.000001</v>
      </c>
      <c r="G48" s="8">
        <v>110695000</v>
      </c>
      <c r="H48" s="8">
        <v>0</v>
      </c>
      <c r="I48" s="8">
        <v>109057000</v>
      </c>
      <c r="J48" s="8">
        <v>0</v>
      </c>
      <c r="K48" s="9">
        <f t="shared" si="0"/>
        <v>8458039000.000001</v>
      </c>
    </row>
    <row r="49" spans="1:11" ht="15" customHeight="1">
      <c r="A49" s="8" t="s">
        <v>50</v>
      </c>
      <c r="B49" s="8">
        <v>15295000</v>
      </c>
      <c r="C49" s="8">
        <v>3500000</v>
      </c>
      <c r="D49" s="8">
        <v>952000</v>
      </c>
      <c r="E49" s="8">
        <v>0</v>
      </c>
      <c r="F49" s="8">
        <v>78000</v>
      </c>
      <c r="G49" s="8">
        <v>26301000</v>
      </c>
      <c r="H49" s="8">
        <v>0</v>
      </c>
      <c r="I49" s="8">
        <v>0</v>
      </c>
      <c r="J49" s="8">
        <v>0</v>
      </c>
      <c r="K49" s="9">
        <f t="shared" si="0"/>
        <v>46126000</v>
      </c>
    </row>
    <row r="50" spans="1:11" ht="15" customHeight="1">
      <c r="A50" s="8" t="s">
        <v>51</v>
      </c>
      <c r="B50" s="8">
        <v>69455000</v>
      </c>
      <c r="C50" s="8">
        <v>10070000</v>
      </c>
      <c r="D50" s="8">
        <v>10436000</v>
      </c>
      <c r="E50" s="8">
        <v>0</v>
      </c>
      <c r="F50" s="8">
        <v>20321303000</v>
      </c>
      <c r="G50" s="8">
        <v>4719000</v>
      </c>
      <c r="H50" s="8">
        <v>7212000</v>
      </c>
      <c r="I50" s="8">
        <v>0</v>
      </c>
      <c r="J50" s="8">
        <v>0</v>
      </c>
      <c r="K50" s="9">
        <f t="shared" si="0"/>
        <v>20423195000</v>
      </c>
    </row>
    <row r="51" spans="1:11" ht="15" customHeight="1">
      <c r="A51" s="8" t="s">
        <v>52</v>
      </c>
      <c r="B51" s="8">
        <v>79558000</v>
      </c>
      <c r="C51" s="8">
        <v>13232000</v>
      </c>
      <c r="D51" s="8">
        <v>15598000</v>
      </c>
      <c r="E51" s="8">
        <v>0</v>
      </c>
      <c r="F51" s="8">
        <v>627000</v>
      </c>
      <c r="G51" s="8">
        <v>4911000</v>
      </c>
      <c r="H51" s="8">
        <v>12551000</v>
      </c>
      <c r="I51" s="8">
        <v>135374000</v>
      </c>
      <c r="J51" s="8">
        <v>0</v>
      </c>
      <c r="K51" s="9">
        <f t="shared" si="0"/>
        <v>261851000</v>
      </c>
    </row>
    <row r="52" spans="1:11" ht="15" customHeight="1">
      <c r="A52" s="8" t="s">
        <v>53</v>
      </c>
      <c r="B52" s="8">
        <v>12386000</v>
      </c>
      <c r="C52" s="8">
        <v>2650000</v>
      </c>
      <c r="D52" s="8">
        <v>12693000</v>
      </c>
      <c r="E52" s="8">
        <v>0</v>
      </c>
      <c r="F52" s="8">
        <v>20356000</v>
      </c>
      <c r="G52" s="8">
        <v>60020000</v>
      </c>
      <c r="H52" s="8">
        <v>0</v>
      </c>
      <c r="I52" s="8">
        <v>3421000</v>
      </c>
      <c r="J52" s="8">
        <v>0</v>
      </c>
      <c r="K52" s="9">
        <f t="shared" si="0"/>
        <v>111526000</v>
      </c>
    </row>
    <row r="53" spans="1:11" ht="15" customHeight="1">
      <c r="A53" s="8" t="s">
        <v>54</v>
      </c>
      <c r="B53" s="8">
        <v>969601000</v>
      </c>
      <c r="C53" s="8">
        <v>247842000</v>
      </c>
      <c r="D53" s="8">
        <v>161092000</v>
      </c>
      <c r="E53" s="8">
        <v>0</v>
      </c>
      <c r="F53" s="8">
        <v>793000</v>
      </c>
      <c r="G53" s="8">
        <v>3312981000</v>
      </c>
      <c r="H53" s="8">
        <v>0</v>
      </c>
      <c r="I53" s="8">
        <v>0</v>
      </c>
      <c r="J53" s="8">
        <v>0</v>
      </c>
      <c r="K53" s="9">
        <f t="shared" si="0"/>
        <v>4692309000</v>
      </c>
    </row>
    <row r="54" spans="1:11" ht="15" customHeight="1">
      <c r="A54" s="8" t="s">
        <v>55</v>
      </c>
      <c r="B54" s="8">
        <v>2529000</v>
      </c>
      <c r="C54" s="8">
        <v>549000</v>
      </c>
      <c r="D54" s="8">
        <v>1150000</v>
      </c>
      <c r="E54" s="8">
        <v>0</v>
      </c>
      <c r="F54" s="8">
        <v>34000</v>
      </c>
      <c r="G54" s="8">
        <v>571000</v>
      </c>
      <c r="H54" s="8">
        <v>0</v>
      </c>
      <c r="I54" s="8">
        <v>0</v>
      </c>
      <c r="J54" s="8">
        <v>0</v>
      </c>
      <c r="K54" s="9">
        <f t="shared" si="0"/>
        <v>4833000</v>
      </c>
    </row>
    <row r="55" spans="1:11" ht="15" customHeight="1">
      <c r="A55" s="8" t="s">
        <v>56</v>
      </c>
      <c r="B55" s="8">
        <v>249152000</v>
      </c>
      <c r="C55" s="8">
        <v>42660000</v>
      </c>
      <c r="D55" s="8">
        <v>185272000</v>
      </c>
      <c r="E55" s="8">
        <v>0</v>
      </c>
      <c r="F55" s="8">
        <v>14083000</v>
      </c>
      <c r="G55" s="8">
        <v>102854000</v>
      </c>
      <c r="H55" s="8">
        <v>47153000</v>
      </c>
      <c r="I55" s="8">
        <v>4564000</v>
      </c>
      <c r="J55" s="8">
        <v>0</v>
      </c>
      <c r="K55" s="9">
        <f t="shared" si="0"/>
        <v>645738000</v>
      </c>
    </row>
    <row r="56" spans="1:11" ht="15" customHeight="1">
      <c r="A56" s="8" t="s">
        <v>57</v>
      </c>
      <c r="B56" s="8">
        <v>251242000</v>
      </c>
      <c r="C56" s="8">
        <v>58819000</v>
      </c>
      <c r="D56" s="8">
        <v>23614000</v>
      </c>
      <c r="E56" s="8">
        <v>0</v>
      </c>
      <c r="F56" s="8">
        <v>9236000</v>
      </c>
      <c r="G56" s="8">
        <v>127319000</v>
      </c>
      <c r="H56" s="8">
        <v>1942000</v>
      </c>
      <c r="I56" s="8">
        <v>55213000</v>
      </c>
      <c r="J56" s="8">
        <v>0</v>
      </c>
      <c r="K56" s="9">
        <f t="shared" si="0"/>
        <v>527385000</v>
      </c>
    </row>
    <row r="57" spans="1:11" ht="15" customHeight="1">
      <c r="A57" s="8" t="s">
        <v>58</v>
      </c>
      <c r="B57" s="8">
        <v>54004000</v>
      </c>
      <c r="C57" s="8">
        <v>11168000</v>
      </c>
      <c r="D57" s="8">
        <v>7349000</v>
      </c>
      <c r="E57" s="8">
        <v>0</v>
      </c>
      <c r="F57" s="8">
        <v>16374000</v>
      </c>
      <c r="G57" s="8">
        <v>17002000</v>
      </c>
      <c r="H57" s="8">
        <v>0</v>
      </c>
      <c r="I57" s="8">
        <v>0</v>
      </c>
      <c r="J57" s="8">
        <v>0</v>
      </c>
      <c r="K57" s="9">
        <f t="shared" si="0"/>
        <v>105897000</v>
      </c>
    </row>
    <row r="58" spans="1:11" ht="15" customHeight="1">
      <c r="A58" s="12" t="s">
        <v>59</v>
      </c>
      <c r="B58" s="12">
        <v>364567000</v>
      </c>
      <c r="C58" s="12">
        <v>88276000</v>
      </c>
      <c r="D58" s="12">
        <v>30695000</v>
      </c>
      <c r="E58" s="12">
        <v>0</v>
      </c>
      <c r="F58" s="12">
        <v>1051000</v>
      </c>
      <c r="G58" s="12">
        <v>17687000</v>
      </c>
      <c r="H58" s="12">
        <v>0</v>
      </c>
      <c r="I58" s="12">
        <v>0</v>
      </c>
      <c r="J58" s="12">
        <v>0</v>
      </c>
      <c r="K58" s="13">
        <f t="shared" si="0"/>
        <v>502276000</v>
      </c>
    </row>
    <row r="59" spans="1:11" s="1" customFormat="1" ht="21" customHeight="1">
      <c r="A59" s="7" t="s">
        <v>143</v>
      </c>
      <c r="B59" s="7">
        <f>SUM(B8:B58)</f>
        <v>42817542000</v>
      </c>
      <c r="C59" s="7">
        <f aca="true" t="shared" si="1" ref="C59:K59">SUM(C8:C58)</f>
        <v>8387275000</v>
      </c>
      <c r="D59" s="7">
        <f t="shared" si="1"/>
        <v>13224351000</v>
      </c>
      <c r="E59" s="7">
        <f t="shared" si="1"/>
        <v>38650000000</v>
      </c>
      <c r="F59" s="7">
        <f t="shared" si="1"/>
        <v>71182705000</v>
      </c>
      <c r="G59" s="7">
        <f t="shared" si="1"/>
        <v>11330268000</v>
      </c>
      <c r="H59" s="7">
        <f t="shared" si="1"/>
        <v>1395626000</v>
      </c>
      <c r="I59" s="7">
        <f t="shared" si="1"/>
        <v>2902840000</v>
      </c>
      <c r="J59" s="7">
        <f t="shared" si="1"/>
        <v>2267000000</v>
      </c>
      <c r="K59" s="7">
        <f t="shared" si="1"/>
        <v>192157607000</v>
      </c>
    </row>
    <row r="60" spans="1:10" ht="16.5" customHeight="1">
      <c r="A60" s="20" t="s">
        <v>151</v>
      </c>
      <c r="B60" s="20"/>
      <c r="C60" s="20"/>
      <c r="D60" s="20"/>
      <c r="E60" s="20"/>
      <c r="F60" s="20"/>
      <c r="G60" s="3"/>
      <c r="H60" s="3"/>
      <c r="I60" s="3"/>
      <c r="J60" s="3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mergeCells count="4">
    <mergeCell ref="A4:K4"/>
    <mergeCell ref="A61:K61"/>
    <mergeCell ref="A5:K5"/>
    <mergeCell ref="A60:F60"/>
  </mergeCells>
  <printOptions horizontalCentered="1" verticalCentered="1"/>
  <pageMargins left="0.2755905511811024" right="0.31496062992125984" top="0.2362204724409449" bottom="0.2755905511811024" header="0.15748031496062992" footer="0.196850393700787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96"/>
  <sheetViews>
    <sheetView workbookViewId="0" topLeftCell="A1">
      <selection activeCell="L1" sqref="L1"/>
    </sheetView>
  </sheetViews>
  <sheetFormatPr defaultColWidth="9.00390625" defaultRowHeight="12.75"/>
  <cols>
    <col min="1" max="1" width="76.375" style="2" bestFit="1" customWidth="1"/>
    <col min="2" max="10" width="15.00390625" style="2" customWidth="1"/>
    <col min="11" max="11" width="16.25390625" style="1" bestFit="1" customWidth="1"/>
    <col min="12" max="12" width="8.875" style="2" customWidth="1"/>
    <col min="13" max="13" width="17.75390625" style="2" customWidth="1"/>
    <col min="14" max="14" width="14.75390625" style="2" bestFit="1" customWidth="1"/>
    <col min="15" max="15" width="12.75390625" style="2" bestFit="1" customWidth="1"/>
    <col min="16" max="16" width="11.125" style="2" bestFit="1" customWidth="1"/>
    <col min="17" max="16384" width="8.875" style="2" customWidth="1"/>
  </cols>
  <sheetData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 t="s">
        <v>144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 t="s">
        <v>147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4"/>
      <c r="B7" s="3"/>
      <c r="C7" s="3"/>
      <c r="D7" s="3"/>
      <c r="E7" s="3"/>
      <c r="F7" s="3"/>
      <c r="G7" s="3"/>
      <c r="H7" s="3"/>
      <c r="I7" s="3"/>
      <c r="J7" s="3"/>
      <c r="K7" s="18" t="s">
        <v>150</v>
      </c>
    </row>
    <row r="8" spans="1:15" ht="74.25" customHeight="1">
      <c r="A8" s="17" t="s">
        <v>148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6" t="s">
        <v>149</v>
      </c>
      <c r="M8" s="3"/>
      <c r="N8" s="3"/>
      <c r="O8" s="3"/>
    </row>
    <row r="9" spans="1:15" ht="17.25" customHeight="1">
      <c r="A9" s="10" t="s">
        <v>60</v>
      </c>
      <c r="B9" s="10">
        <v>6608000</v>
      </c>
      <c r="C9" s="10">
        <v>1365000</v>
      </c>
      <c r="D9" s="10">
        <v>1973000</v>
      </c>
      <c r="E9" s="10">
        <v>0</v>
      </c>
      <c r="F9" s="10">
        <v>16695000</v>
      </c>
      <c r="G9" s="10">
        <v>571000</v>
      </c>
      <c r="H9" s="10">
        <v>0</v>
      </c>
      <c r="I9" s="10">
        <v>0</v>
      </c>
      <c r="J9" s="10">
        <v>0</v>
      </c>
      <c r="K9" s="11">
        <f>SUM(B9:J9)</f>
        <v>27212000</v>
      </c>
      <c r="N9" s="3"/>
      <c r="O9" s="3"/>
    </row>
    <row r="10" spans="1:15" ht="17.25" customHeight="1">
      <c r="A10" s="8" t="s">
        <v>61</v>
      </c>
      <c r="B10" s="8">
        <v>204089000</v>
      </c>
      <c r="C10" s="8">
        <v>40650000</v>
      </c>
      <c r="D10" s="8">
        <v>43324000</v>
      </c>
      <c r="E10" s="8">
        <v>0</v>
      </c>
      <c r="F10" s="8">
        <v>6513000</v>
      </c>
      <c r="G10" s="8">
        <v>55769000</v>
      </c>
      <c r="H10" s="8">
        <v>0</v>
      </c>
      <c r="I10" s="8">
        <v>0</v>
      </c>
      <c r="J10" s="8">
        <v>0</v>
      </c>
      <c r="K10" s="9">
        <f aca="true" t="shared" si="0" ref="K10:K73">SUM(B10:J10)</f>
        <v>350345000</v>
      </c>
      <c r="N10" s="3"/>
      <c r="O10" s="3"/>
    </row>
    <row r="11" spans="1:15" ht="17.25" customHeight="1">
      <c r="A11" s="8" t="s">
        <v>62</v>
      </c>
      <c r="B11" s="8">
        <v>107984000</v>
      </c>
      <c r="C11" s="8">
        <v>21277000</v>
      </c>
      <c r="D11" s="8">
        <v>48999000</v>
      </c>
      <c r="E11" s="8">
        <v>0</v>
      </c>
      <c r="F11" s="8">
        <v>4040000</v>
      </c>
      <c r="G11" s="8">
        <v>41422000</v>
      </c>
      <c r="H11" s="8">
        <v>0</v>
      </c>
      <c r="I11" s="8">
        <v>0</v>
      </c>
      <c r="J11" s="8">
        <v>0</v>
      </c>
      <c r="K11" s="9">
        <f t="shared" si="0"/>
        <v>223722000</v>
      </c>
      <c r="N11" s="3"/>
      <c r="O11" s="3"/>
    </row>
    <row r="12" spans="1:16" ht="17.25" customHeight="1">
      <c r="A12" s="8" t="s">
        <v>63</v>
      </c>
      <c r="B12" s="8">
        <v>183128000</v>
      </c>
      <c r="C12" s="8">
        <v>37824000</v>
      </c>
      <c r="D12" s="8">
        <v>46743000</v>
      </c>
      <c r="E12" s="8">
        <v>0</v>
      </c>
      <c r="F12" s="8">
        <v>5605000</v>
      </c>
      <c r="G12" s="8">
        <v>95316000</v>
      </c>
      <c r="H12" s="8">
        <v>0</v>
      </c>
      <c r="I12" s="8">
        <v>0</v>
      </c>
      <c r="J12" s="8">
        <v>0</v>
      </c>
      <c r="K12" s="9">
        <f t="shared" si="0"/>
        <v>368616000</v>
      </c>
      <c r="N12" s="3"/>
      <c r="O12" s="3"/>
      <c r="P12" s="3"/>
    </row>
    <row r="13" spans="1:15" ht="17.25" customHeight="1">
      <c r="A13" s="8" t="s">
        <v>64</v>
      </c>
      <c r="B13" s="8">
        <v>181558000</v>
      </c>
      <c r="C13" s="8">
        <v>33934000</v>
      </c>
      <c r="D13" s="8">
        <v>45236000</v>
      </c>
      <c r="E13" s="8">
        <v>0</v>
      </c>
      <c r="F13" s="8">
        <v>3467000</v>
      </c>
      <c r="G13" s="8">
        <v>41869000</v>
      </c>
      <c r="H13" s="8">
        <v>0</v>
      </c>
      <c r="I13" s="8">
        <v>0</v>
      </c>
      <c r="J13" s="8">
        <v>0</v>
      </c>
      <c r="K13" s="9">
        <f t="shared" si="0"/>
        <v>306064000</v>
      </c>
      <c r="N13" s="3"/>
      <c r="O13" s="3"/>
    </row>
    <row r="14" spans="1:15" ht="17.25" customHeight="1">
      <c r="A14" s="8" t="s">
        <v>65</v>
      </c>
      <c r="B14" s="8">
        <v>280351000</v>
      </c>
      <c r="C14" s="8">
        <v>58904000</v>
      </c>
      <c r="D14" s="8">
        <v>101732000</v>
      </c>
      <c r="E14" s="8">
        <v>0</v>
      </c>
      <c r="F14" s="8">
        <v>9673000</v>
      </c>
      <c r="G14" s="8">
        <v>37299000</v>
      </c>
      <c r="H14" s="8">
        <v>0</v>
      </c>
      <c r="I14" s="8">
        <v>0</v>
      </c>
      <c r="J14" s="8">
        <v>0</v>
      </c>
      <c r="K14" s="9">
        <f t="shared" si="0"/>
        <v>487959000</v>
      </c>
      <c r="N14" s="3"/>
      <c r="O14" s="3"/>
    </row>
    <row r="15" spans="1:15" ht="17.25" customHeight="1">
      <c r="A15" s="8" t="s">
        <v>66</v>
      </c>
      <c r="B15" s="8">
        <v>88122000</v>
      </c>
      <c r="C15" s="8">
        <v>17521000</v>
      </c>
      <c r="D15" s="8">
        <v>27464000</v>
      </c>
      <c r="E15" s="8">
        <v>0</v>
      </c>
      <c r="F15" s="8">
        <v>2270000</v>
      </c>
      <c r="G15" s="8">
        <v>54062000</v>
      </c>
      <c r="H15" s="8">
        <v>0</v>
      </c>
      <c r="I15" s="8">
        <v>0</v>
      </c>
      <c r="J15" s="8">
        <v>0</v>
      </c>
      <c r="K15" s="9">
        <f t="shared" si="0"/>
        <v>189439000</v>
      </c>
      <c r="N15" s="3"/>
      <c r="O15" s="3"/>
    </row>
    <row r="16" spans="1:15" ht="17.25" customHeight="1">
      <c r="A16" s="8" t="s">
        <v>67</v>
      </c>
      <c r="B16" s="8">
        <v>47186000</v>
      </c>
      <c r="C16" s="8">
        <v>9573000</v>
      </c>
      <c r="D16" s="8">
        <v>22982000</v>
      </c>
      <c r="E16" s="8">
        <v>0</v>
      </c>
      <c r="F16" s="8">
        <v>2192000</v>
      </c>
      <c r="G16" s="8">
        <v>24686000</v>
      </c>
      <c r="H16" s="8">
        <v>0</v>
      </c>
      <c r="I16" s="8">
        <v>0</v>
      </c>
      <c r="J16" s="8">
        <v>0</v>
      </c>
      <c r="K16" s="9">
        <f t="shared" si="0"/>
        <v>106619000</v>
      </c>
      <c r="N16" s="3"/>
      <c r="O16" s="3"/>
    </row>
    <row r="17" spans="1:15" ht="17.25" customHeight="1">
      <c r="A17" s="8" t="s">
        <v>68</v>
      </c>
      <c r="B17" s="8">
        <v>121058000</v>
      </c>
      <c r="C17" s="8">
        <v>21847000</v>
      </c>
      <c r="D17" s="8">
        <v>32635000</v>
      </c>
      <c r="E17" s="8">
        <v>0</v>
      </c>
      <c r="F17" s="8">
        <v>1689000</v>
      </c>
      <c r="G17" s="8">
        <v>38659000</v>
      </c>
      <c r="H17" s="8">
        <v>0</v>
      </c>
      <c r="I17" s="8">
        <v>0</v>
      </c>
      <c r="J17" s="8">
        <v>0</v>
      </c>
      <c r="K17" s="9">
        <f t="shared" si="0"/>
        <v>215888000</v>
      </c>
      <c r="N17" s="3"/>
      <c r="O17" s="3"/>
    </row>
    <row r="18" spans="1:11" ht="17.25" customHeight="1">
      <c r="A18" s="8" t="s">
        <v>69</v>
      </c>
      <c r="B18" s="8">
        <v>53635000</v>
      </c>
      <c r="C18" s="8">
        <v>9870000</v>
      </c>
      <c r="D18" s="8">
        <v>13167000</v>
      </c>
      <c r="E18" s="8">
        <v>0</v>
      </c>
      <c r="F18" s="8">
        <v>1117000</v>
      </c>
      <c r="G18" s="8">
        <v>22255000</v>
      </c>
      <c r="H18" s="8">
        <v>0</v>
      </c>
      <c r="I18" s="8">
        <v>0</v>
      </c>
      <c r="J18" s="8">
        <v>0</v>
      </c>
      <c r="K18" s="9">
        <f t="shared" si="0"/>
        <v>100044000</v>
      </c>
    </row>
    <row r="19" spans="1:15" ht="17.25" customHeight="1">
      <c r="A19" s="8" t="s">
        <v>70</v>
      </c>
      <c r="B19" s="8">
        <v>24572000</v>
      </c>
      <c r="C19" s="8">
        <v>4854000</v>
      </c>
      <c r="D19" s="8">
        <v>6186000</v>
      </c>
      <c r="E19" s="8">
        <v>0</v>
      </c>
      <c r="F19" s="8">
        <v>525000</v>
      </c>
      <c r="G19" s="8">
        <v>12103000</v>
      </c>
      <c r="H19" s="8">
        <v>0</v>
      </c>
      <c r="I19" s="8">
        <v>0</v>
      </c>
      <c r="J19" s="8">
        <v>0</v>
      </c>
      <c r="K19" s="9">
        <f t="shared" si="0"/>
        <v>48240000</v>
      </c>
      <c r="N19" s="3"/>
      <c r="O19" s="3"/>
    </row>
    <row r="20" spans="1:14" ht="17.25" customHeight="1">
      <c r="A20" s="8" t="s">
        <v>71</v>
      </c>
      <c r="B20" s="8">
        <v>162346000</v>
      </c>
      <c r="C20" s="8">
        <v>32166000</v>
      </c>
      <c r="D20" s="8">
        <v>33378000</v>
      </c>
      <c r="E20" s="8">
        <v>0</v>
      </c>
      <c r="F20" s="8">
        <v>5019000</v>
      </c>
      <c r="G20" s="8">
        <v>41071000</v>
      </c>
      <c r="H20" s="8">
        <v>0</v>
      </c>
      <c r="I20" s="8">
        <v>0</v>
      </c>
      <c r="J20" s="8">
        <v>0</v>
      </c>
      <c r="K20" s="9">
        <f t="shared" si="0"/>
        <v>273980000</v>
      </c>
      <c r="N20" s="3"/>
    </row>
    <row r="21" spans="1:11" ht="17.25" customHeight="1">
      <c r="A21" s="8" t="s">
        <v>72</v>
      </c>
      <c r="B21" s="8">
        <v>138221000</v>
      </c>
      <c r="C21" s="8">
        <v>27343000</v>
      </c>
      <c r="D21" s="8">
        <v>24605000</v>
      </c>
      <c r="E21" s="8">
        <v>0</v>
      </c>
      <c r="F21" s="8">
        <v>1771000</v>
      </c>
      <c r="G21" s="8">
        <v>30144000</v>
      </c>
      <c r="H21" s="8">
        <v>0</v>
      </c>
      <c r="I21" s="8">
        <v>0</v>
      </c>
      <c r="J21" s="8">
        <v>0</v>
      </c>
      <c r="K21" s="9">
        <f t="shared" si="0"/>
        <v>222084000</v>
      </c>
    </row>
    <row r="22" spans="1:11" ht="17.25" customHeight="1">
      <c r="A22" s="8" t="s">
        <v>73</v>
      </c>
      <c r="B22" s="8">
        <v>64529000</v>
      </c>
      <c r="C22" s="8">
        <v>12452000</v>
      </c>
      <c r="D22" s="8">
        <v>16992000</v>
      </c>
      <c r="E22" s="8">
        <v>0</v>
      </c>
      <c r="F22" s="8">
        <v>731000</v>
      </c>
      <c r="G22" s="8">
        <v>16313000</v>
      </c>
      <c r="H22" s="8">
        <v>0</v>
      </c>
      <c r="I22" s="8">
        <v>0</v>
      </c>
      <c r="J22" s="8">
        <v>0</v>
      </c>
      <c r="K22" s="9">
        <f t="shared" si="0"/>
        <v>111017000</v>
      </c>
    </row>
    <row r="23" spans="1:11" ht="17.25" customHeight="1">
      <c r="A23" s="8" t="s">
        <v>74</v>
      </c>
      <c r="B23" s="8">
        <v>97918000</v>
      </c>
      <c r="C23" s="8">
        <v>18227000</v>
      </c>
      <c r="D23" s="8">
        <v>35342000</v>
      </c>
      <c r="E23" s="8">
        <v>0</v>
      </c>
      <c r="F23" s="8">
        <v>3122000</v>
      </c>
      <c r="G23" s="8">
        <v>22786000</v>
      </c>
      <c r="H23" s="8">
        <v>0</v>
      </c>
      <c r="I23" s="8">
        <v>0</v>
      </c>
      <c r="J23" s="8">
        <v>0</v>
      </c>
      <c r="K23" s="9">
        <f t="shared" si="0"/>
        <v>177395000</v>
      </c>
    </row>
    <row r="24" spans="1:11" ht="17.25" customHeight="1">
      <c r="A24" s="8" t="s">
        <v>75</v>
      </c>
      <c r="B24" s="8">
        <v>110011000</v>
      </c>
      <c r="C24" s="8">
        <v>22355000</v>
      </c>
      <c r="D24" s="8">
        <v>48180000</v>
      </c>
      <c r="E24" s="8">
        <v>0</v>
      </c>
      <c r="F24" s="8">
        <v>5097000</v>
      </c>
      <c r="G24" s="8">
        <v>40176000</v>
      </c>
      <c r="H24" s="8">
        <v>0</v>
      </c>
      <c r="I24" s="8">
        <v>0</v>
      </c>
      <c r="J24" s="8">
        <v>0</v>
      </c>
      <c r="K24" s="9">
        <f t="shared" si="0"/>
        <v>225819000</v>
      </c>
    </row>
    <row r="25" spans="1:11" ht="17.25" customHeight="1">
      <c r="A25" s="8" t="s">
        <v>76</v>
      </c>
      <c r="B25" s="8">
        <v>124654000</v>
      </c>
      <c r="C25" s="8">
        <v>21845000</v>
      </c>
      <c r="D25" s="8">
        <v>51181000</v>
      </c>
      <c r="E25" s="8">
        <v>0</v>
      </c>
      <c r="F25" s="8">
        <v>1401000</v>
      </c>
      <c r="G25" s="8">
        <v>46612000</v>
      </c>
      <c r="H25" s="8">
        <v>0</v>
      </c>
      <c r="I25" s="8">
        <v>0</v>
      </c>
      <c r="J25" s="8">
        <v>0</v>
      </c>
      <c r="K25" s="9">
        <f t="shared" si="0"/>
        <v>245693000</v>
      </c>
    </row>
    <row r="26" spans="1:11" ht="17.25" customHeight="1">
      <c r="A26" s="8" t="s">
        <v>77</v>
      </c>
      <c r="B26" s="8">
        <v>69085000</v>
      </c>
      <c r="C26" s="8">
        <v>13918000</v>
      </c>
      <c r="D26" s="8">
        <v>17167000</v>
      </c>
      <c r="E26" s="8">
        <v>0</v>
      </c>
      <c r="F26" s="8">
        <v>723000</v>
      </c>
      <c r="G26" s="8">
        <v>15257000</v>
      </c>
      <c r="H26" s="8">
        <v>0</v>
      </c>
      <c r="I26" s="8">
        <v>0</v>
      </c>
      <c r="J26" s="8">
        <v>0</v>
      </c>
      <c r="K26" s="9">
        <f t="shared" si="0"/>
        <v>116150000</v>
      </c>
    </row>
    <row r="27" spans="1:11" ht="17.25" customHeight="1">
      <c r="A27" s="8" t="s">
        <v>78</v>
      </c>
      <c r="B27" s="8">
        <v>80269000</v>
      </c>
      <c r="C27" s="8">
        <v>12774000</v>
      </c>
      <c r="D27" s="8">
        <v>21768000</v>
      </c>
      <c r="E27" s="8">
        <v>0</v>
      </c>
      <c r="F27" s="8">
        <v>1197000</v>
      </c>
      <c r="G27" s="8">
        <v>15370000</v>
      </c>
      <c r="H27" s="8">
        <v>0</v>
      </c>
      <c r="I27" s="8">
        <v>0</v>
      </c>
      <c r="J27" s="8">
        <v>0</v>
      </c>
      <c r="K27" s="9">
        <f t="shared" si="0"/>
        <v>131378000</v>
      </c>
    </row>
    <row r="28" spans="1:11" ht="17.25" customHeight="1">
      <c r="A28" s="8" t="s">
        <v>79</v>
      </c>
      <c r="B28" s="8">
        <v>59186000</v>
      </c>
      <c r="C28" s="8">
        <v>10887000</v>
      </c>
      <c r="D28" s="8">
        <v>11541000</v>
      </c>
      <c r="E28" s="8">
        <v>0</v>
      </c>
      <c r="F28" s="8">
        <v>946000</v>
      </c>
      <c r="G28" s="8">
        <v>18899000</v>
      </c>
      <c r="H28" s="8">
        <v>0</v>
      </c>
      <c r="I28" s="8">
        <v>0</v>
      </c>
      <c r="J28" s="8">
        <v>0</v>
      </c>
      <c r="K28" s="9">
        <f t="shared" si="0"/>
        <v>101459000</v>
      </c>
    </row>
    <row r="29" spans="1:11" ht="17.25" customHeight="1">
      <c r="A29" s="8" t="s">
        <v>80</v>
      </c>
      <c r="B29" s="8">
        <v>119650000</v>
      </c>
      <c r="C29" s="8">
        <v>23029000</v>
      </c>
      <c r="D29" s="8">
        <v>29482000</v>
      </c>
      <c r="E29" s="8">
        <v>0</v>
      </c>
      <c r="F29" s="8">
        <v>2640000</v>
      </c>
      <c r="G29" s="8">
        <v>27578000</v>
      </c>
      <c r="H29" s="8">
        <v>0</v>
      </c>
      <c r="I29" s="8">
        <v>0</v>
      </c>
      <c r="J29" s="8">
        <v>0</v>
      </c>
      <c r="K29" s="9">
        <f t="shared" si="0"/>
        <v>202379000</v>
      </c>
    </row>
    <row r="30" spans="1:11" ht="17.25" customHeight="1">
      <c r="A30" s="8" t="s">
        <v>81</v>
      </c>
      <c r="B30" s="8">
        <v>91087000</v>
      </c>
      <c r="C30" s="8">
        <v>17386000</v>
      </c>
      <c r="D30" s="8">
        <v>14542000</v>
      </c>
      <c r="E30" s="8">
        <v>0</v>
      </c>
      <c r="F30" s="8">
        <v>1223000</v>
      </c>
      <c r="G30" s="8">
        <v>20206000</v>
      </c>
      <c r="H30" s="8">
        <v>0</v>
      </c>
      <c r="I30" s="8">
        <v>0</v>
      </c>
      <c r="J30" s="8">
        <v>0</v>
      </c>
      <c r="K30" s="9">
        <f t="shared" si="0"/>
        <v>144444000</v>
      </c>
    </row>
    <row r="31" spans="1:11" ht="17.25" customHeight="1">
      <c r="A31" s="8" t="s">
        <v>82</v>
      </c>
      <c r="B31" s="8">
        <v>87354000</v>
      </c>
      <c r="C31" s="8">
        <v>16247000</v>
      </c>
      <c r="D31" s="8">
        <v>25439000</v>
      </c>
      <c r="E31" s="8">
        <v>0</v>
      </c>
      <c r="F31" s="8">
        <v>1210000</v>
      </c>
      <c r="G31" s="8">
        <v>20054000</v>
      </c>
      <c r="H31" s="8">
        <v>0</v>
      </c>
      <c r="I31" s="8">
        <v>0</v>
      </c>
      <c r="J31" s="8">
        <v>0</v>
      </c>
      <c r="K31" s="9">
        <f t="shared" si="0"/>
        <v>150304000</v>
      </c>
    </row>
    <row r="32" spans="1:11" ht="17.25" customHeight="1">
      <c r="A32" s="8" t="s">
        <v>83</v>
      </c>
      <c r="B32" s="8">
        <v>126375000</v>
      </c>
      <c r="C32" s="8">
        <v>21828000</v>
      </c>
      <c r="D32" s="8">
        <v>37400000</v>
      </c>
      <c r="E32" s="8">
        <v>0</v>
      </c>
      <c r="F32" s="8">
        <v>2787000</v>
      </c>
      <c r="G32" s="8">
        <v>29484000</v>
      </c>
      <c r="H32" s="8">
        <v>0</v>
      </c>
      <c r="I32" s="8">
        <v>0</v>
      </c>
      <c r="J32" s="8">
        <v>0</v>
      </c>
      <c r="K32" s="9">
        <f t="shared" si="0"/>
        <v>217874000</v>
      </c>
    </row>
    <row r="33" spans="1:11" ht="17.25" customHeight="1">
      <c r="A33" s="8" t="s">
        <v>84</v>
      </c>
      <c r="B33" s="8">
        <v>55170000</v>
      </c>
      <c r="C33" s="8">
        <v>9713000</v>
      </c>
      <c r="D33" s="8">
        <v>18470000</v>
      </c>
      <c r="E33" s="8">
        <v>0</v>
      </c>
      <c r="F33" s="8">
        <v>710000</v>
      </c>
      <c r="G33" s="8">
        <v>13157000</v>
      </c>
      <c r="H33" s="8">
        <v>0</v>
      </c>
      <c r="I33" s="8">
        <v>0</v>
      </c>
      <c r="J33" s="8">
        <v>0</v>
      </c>
      <c r="K33" s="9">
        <f t="shared" si="0"/>
        <v>97220000</v>
      </c>
    </row>
    <row r="34" spans="1:11" ht="17.25" customHeight="1">
      <c r="A34" s="8" t="s">
        <v>85</v>
      </c>
      <c r="B34" s="8">
        <v>68238000</v>
      </c>
      <c r="C34" s="8">
        <v>11768000</v>
      </c>
      <c r="D34" s="8">
        <v>17755000</v>
      </c>
      <c r="E34" s="8">
        <v>0</v>
      </c>
      <c r="F34" s="8">
        <v>968000</v>
      </c>
      <c r="G34" s="8">
        <v>22039000</v>
      </c>
      <c r="H34" s="8">
        <v>0</v>
      </c>
      <c r="I34" s="8">
        <v>0</v>
      </c>
      <c r="J34" s="8">
        <v>0</v>
      </c>
      <c r="K34" s="9">
        <f t="shared" si="0"/>
        <v>120768000</v>
      </c>
    </row>
    <row r="35" spans="1:11" ht="17.25" customHeight="1">
      <c r="A35" s="8" t="s">
        <v>86</v>
      </c>
      <c r="B35" s="8">
        <v>66336000</v>
      </c>
      <c r="C35" s="8">
        <v>11233000</v>
      </c>
      <c r="D35" s="8">
        <v>16850000</v>
      </c>
      <c r="E35" s="8">
        <v>0</v>
      </c>
      <c r="F35" s="8">
        <v>1005000</v>
      </c>
      <c r="G35" s="8">
        <v>28093000</v>
      </c>
      <c r="H35" s="8">
        <v>0</v>
      </c>
      <c r="I35" s="8">
        <v>0</v>
      </c>
      <c r="J35" s="8">
        <v>0</v>
      </c>
      <c r="K35" s="9">
        <f t="shared" si="0"/>
        <v>123517000</v>
      </c>
    </row>
    <row r="36" spans="1:11" ht="17.25" customHeight="1">
      <c r="A36" s="8" t="s">
        <v>87</v>
      </c>
      <c r="B36" s="8">
        <v>63991000</v>
      </c>
      <c r="C36" s="8">
        <v>10314000</v>
      </c>
      <c r="D36" s="8">
        <v>13405000</v>
      </c>
      <c r="E36" s="8">
        <v>0</v>
      </c>
      <c r="F36" s="8">
        <v>563000</v>
      </c>
      <c r="G36" s="8">
        <v>12091000</v>
      </c>
      <c r="H36" s="8">
        <v>0</v>
      </c>
      <c r="I36" s="8">
        <v>0</v>
      </c>
      <c r="J36" s="8">
        <v>0</v>
      </c>
      <c r="K36" s="9">
        <f t="shared" si="0"/>
        <v>100364000</v>
      </c>
    </row>
    <row r="37" spans="1:11" ht="17.25" customHeight="1">
      <c r="A37" s="8" t="s">
        <v>88</v>
      </c>
      <c r="B37" s="8">
        <v>45206000</v>
      </c>
      <c r="C37" s="8">
        <v>7698000</v>
      </c>
      <c r="D37" s="8">
        <v>11971000</v>
      </c>
      <c r="E37" s="8">
        <v>0</v>
      </c>
      <c r="F37" s="8">
        <v>897000</v>
      </c>
      <c r="G37" s="8">
        <v>24819000</v>
      </c>
      <c r="H37" s="8">
        <v>0</v>
      </c>
      <c r="I37" s="8">
        <v>0</v>
      </c>
      <c r="J37" s="8">
        <v>0</v>
      </c>
      <c r="K37" s="9">
        <f t="shared" si="0"/>
        <v>90591000</v>
      </c>
    </row>
    <row r="38" spans="1:11" ht="17.25" customHeight="1">
      <c r="A38" s="8" t="s">
        <v>89</v>
      </c>
      <c r="B38" s="8">
        <v>14710000</v>
      </c>
      <c r="C38" s="8">
        <v>3049000</v>
      </c>
      <c r="D38" s="8">
        <v>5142000</v>
      </c>
      <c r="E38" s="8">
        <v>0</v>
      </c>
      <c r="F38" s="8">
        <v>158000</v>
      </c>
      <c r="G38" s="8">
        <v>21150000</v>
      </c>
      <c r="H38" s="8">
        <v>0</v>
      </c>
      <c r="I38" s="8">
        <v>0</v>
      </c>
      <c r="J38" s="8">
        <v>0</v>
      </c>
      <c r="K38" s="9">
        <f t="shared" si="0"/>
        <v>44209000</v>
      </c>
    </row>
    <row r="39" spans="1:11" ht="17.25" customHeight="1">
      <c r="A39" s="8" t="s">
        <v>90</v>
      </c>
      <c r="B39" s="8">
        <v>12760000</v>
      </c>
      <c r="C39" s="8">
        <v>2313000</v>
      </c>
      <c r="D39" s="8">
        <v>4451000</v>
      </c>
      <c r="E39" s="8">
        <v>0</v>
      </c>
      <c r="F39" s="8">
        <v>111000</v>
      </c>
      <c r="G39" s="8">
        <v>15799000</v>
      </c>
      <c r="H39" s="8">
        <v>0</v>
      </c>
      <c r="I39" s="8">
        <v>0</v>
      </c>
      <c r="J39" s="8">
        <v>0</v>
      </c>
      <c r="K39" s="9">
        <f t="shared" si="0"/>
        <v>35434000</v>
      </c>
    </row>
    <row r="40" spans="1:11" ht="17.25" customHeight="1">
      <c r="A40" s="8" t="s">
        <v>91</v>
      </c>
      <c r="B40" s="8">
        <v>34303000</v>
      </c>
      <c r="C40" s="8">
        <v>6111000</v>
      </c>
      <c r="D40" s="8">
        <v>7707000</v>
      </c>
      <c r="E40" s="8">
        <v>0</v>
      </c>
      <c r="F40" s="8">
        <v>286000</v>
      </c>
      <c r="G40" s="8">
        <v>33984000</v>
      </c>
      <c r="H40" s="8">
        <v>0</v>
      </c>
      <c r="I40" s="8">
        <v>0</v>
      </c>
      <c r="J40" s="8">
        <v>0</v>
      </c>
      <c r="K40" s="9">
        <f t="shared" si="0"/>
        <v>82391000</v>
      </c>
    </row>
    <row r="41" spans="1:11" ht="17.25" customHeight="1">
      <c r="A41" s="8" t="s">
        <v>92</v>
      </c>
      <c r="B41" s="8">
        <v>71300000</v>
      </c>
      <c r="C41" s="8">
        <v>13045000</v>
      </c>
      <c r="D41" s="8">
        <v>15720000</v>
      </c>
      <c r="E41" s="8">
        <v>0</v>
      </c>
      <c r="F41" s="8">
        <v>616000</v>
      </c>
      <c r="G41" s="8">
        <v>24591000</v>
      </c>
      <c r="H41" s="8">
        <v>0</v>
      </c>
      <c r="I41" s="8">
        <v>0</v>
      </c>
      <c r="J41" s="8">
        <v>0</v>
      </c>
      <c r="K41" s="9">
        <f t="shared" si="0"/>
        <v>125272000</v>
      </c>
    </row>
    <row r="42" spans="1:11" ht="17.25" customHeight="1">
      <c r="A42" s="8" t="s">
        <v>93</v>
      </c>
      <c r="B42" s="8">
        <v>36667000</v>
      </c>
      <c r="C42" s="8">
        <v>7389000</v>
      </c>
      <c r="D42" s="8">
        <v>8636000</v>
      </c>
      <c r="E42" s="8">
        <v>0</v>
      </c>
      <c r="F42" s="8">
        <v>712000</v>
      </c>
      <c r="G42" s="8">
        <v>23755000</v>
      </c>
      <c r="H42" s="8">
        <v>0</v>
      </c>
      <c r="I42" s="8">
        <v>0</v>
      </c>
      <c r="J42" s="8">
        <v>0</v>
      </c>
      <c r="K42" s="9">
        <f t="shared" si="0"/>
        <v>77159000</v>
      </c>
    </row>
    <row r="43" spans="1:11" ht="17.25" customHeight="1">
      <c r="A43" s="8" t="s">
        <v>94</v>
      </c>
      <c r="B43" s="8">
        <v>42197000</v>
      </c>
      <c r="C43" s="8">
        <v>7196000</v>
      </c>
      <c r="D43" s="8">
        <v>13885000</v>
      </c>
      <c r="E43" s="8">
        <v>0</v>
      </c>
      <c r="F43" s="8">
        <v>2171000</v>
      </c>
      <c r="G43" s="8">
        <v>31657000</v>
      </c>
      <c r="H43" s="8">
        <v>0</v>
      </c>
      <c r="I43" s="8">
        <v>0</v>
      </c>
      <c r="J43" s="8">
        <v>0</v>
      </c>
      <c r="K43" s="9">
        <f t="shared" si="0"/>
        <v>97106000</v>
      </c>
    </row>
    <row r="44" spans="1:11" ht="17.25" customHeight="1">
      <c r="A44" s="8" t="s">
        <v>95</v>
      </c>
      <c r="B44" s="8">
        <v>49105000</v>
      </c>
      <c r="C44" s="8">
        <v>8640000</v>
      </c>
      <c r="D44" s="8">
        <v>12180000</v>
      </c>
      <c r="E44" s="8">
        <v>0</v>
      </c>
      <c r="F44" s="8">
        <v>697000</v>
      </c>
      <c r="G44" s="8">
        <v>23985000</v>
      </c>
      <c r="H44" s="8">
        <v>0</v>
      </c>
      <c r="I44" s="8">
        <v>0</v>
      </c>
      <c r="J44" s="8">
        <v>0</v>
      </c>
      <c r="K44" s="9">
        <f t="shared" si="0"/>
        <v>94607000</v>
      </c>
    </row>
    <row r="45" spans="1:11" ht="17.25" customHeight="1">
      <c r="A45" s="8" t="s">
        <v>96</v>
      </c>
      <c r="B45" s="8">
        <v>50049000</v>
      </c>
      <c r="C45" s="8">
        <v>9510000</v>
      </c>
      <c r="D45" s="8">
        <v>9439000</v>
      </c>
      <c r="E45" s="8">
        <v>0</v>
      </c>
      <c r="F45" s="8">
        <v>462000</v>
      </c>
      <c r="G45" s="8">
        <v>24171000</v>
      </c>
      <c r="H45" s="8">
        <v>0</v>
      </c>
      <c r="I45" s="8">
        <v>0</v>
      </c>
      <c r="J45" s="8">
        <v>0</v>
      </c>
      <c r="K45" s="9">
        <f t="shared" si="0"/>
        <v>93631000</v>
      </c>
    </row>
    <row r="46" spans="1:11" ht="17.25" customHeight="1">
      <c r="A46" s="8" t="s">
        <v>97</v>
      </c>
      <c r="B46" s="8">
        <v>30677000</v>
      </c>
      <c r="C46" s="8">
        <v>4958000</v>
      </c>
      <c r="D46" s="8">
        <v>8981000</v>
      </c>
      <c r="E46" s="8">
        <v>0</v>
      </c>
      <c r="F46" s="8">
        <v>427000</v>
      </c>
      <c r="G46" s="8">
        <v>17402000</v>
      </c>
      <c r="H46" s="8">
        <v>0</v>
      </c>
      <c r="I46" s="8">
        <v>0</v>
      </c>
      <c r="J46" s="8">
        <v>0</v>
      </c>
      <c r="K46" s="9">
        <f t="shared" si="0"/>
        <v>62445000</v>
      </c>
    </row>
    <row r="47" spans="1:11" ht="17.25" customHeight="1">
      <c r="A47" s="8" t="s">
        <v>98</v>
      </c>
      <c r="B47" s="8">
        <v>73003000</v>
      </c>
      <c r="C47" s="8">
        <v>12417000</v>
      </c>
      <c r="D47" s="8">
        <v>24542000</v>
      </c>
      <c r="E47" s="8">
        <v>0</v>
      </c>
      <c r="F47" s="8">
        <v>779000</v>
      </c>
      <c r="G47" s="8">
        <v>42465000</v>
      </c>
      <c r="H47" s="8">
        <v>0</v>
      </c>
      <c r="I47" s="8">
        <v>0</v>
      </c>
      <c r="J47" s="8">
        <v>0</v>
      </c>
      <c r="K47" s="9">
        <f t="shared" si="0"/>
        <v>153206000</v>
      </c>
    </row>
    <row r="48" spans="1:11" ht="17.25" customHeight="1">
      <c r="A48" s="8" t="s">
        <v>99</v>
      </c>
      <c r="B48" s="8">
        <v>44145000</v>
      </c>
      <c r="C48" s="8">
        <v>7165000</v>
      </c>
      <c r="D48" s="8">
        <v>16872000</v>
      </c>
      <c r="E48" s="8">
        <v>0</v>
      </c>
      <c r="F48" s="8">
        <v>1055000</v>
      </c>
      <c r="G48" s="8">
        <v>19921000</v>
      </c>
      <c r="H48" s="8">
        <v>0</v>
      </c>
      <c r="I48" s="8">
        <v>0</v>
      </c>
      <c r="J48" s="8">
        <v>0</v>
      </c>
      <c r="K48" s="9">
        <f t="shared" si="0"/>
        <v>89158000</v>
      </c>
    </row>
    <row r="49" spans="1:11" ht="17.25" customHeight="1">
      <c r="A49" s="8" t="s">
        <v>100</v>
      </c>
      <c r="B49" s="8">
        <v>45133000</v>
      </c>
      <c r="C49" s="8">
        <v>7967000</v>
      </c>
      <c r="D49" s="8">
        <v>16030000</v>
      </c>
      <c r="E49" s="8">
        <v>0</v>
      </c>
      <c r="F49" s="8">
        <v>509000</v>
      </c>
      <c r="G49" s="8">
        <v>16924000</v>
      </c>
      <c r="H49" s="8">
        <v>0</v>
      </c>
      <c r="I49" s="8">
        <v>0</v>
      </c>
      <c r="J49" s="8">
        <v>0</v>
      </c>
      <c r="K49" s="9">
        <f t="shared" si="0"/>
        <v>86563000</v>
      </c>
    </row>
    <row r="50" spans="1:11" ht="17.25" customHeight="1">
      <c r="A50" s="8" t="s">
        <v>101</v>
      </c>
      <c r="B50" s="8">
        <v>45982000</v>
      </c>
      <c r="C50" s="8">
        <v>8013000</v>
      </c>
      <c r="D50" s="8">
        <v>15235000</v>
      </c>
      <c r="E50" s="8">
        <v>0</v>
      </c>
      <c r="F50" s="8">
        <v>464000</v>
      </c>
      <c r="G50" s="8">
        <v>33612000</v>
      </c>
      <c r="H50" s="8">
        <v>0</v>
      </c>
      <c r="I50" s="8">
        <v>0</v>
      </c>
      <c r="J50" s="8">
        <v>0</v>
      </c>
      <c r="K50" s="9">
        <f t="shared" si="0"/>
        <v>103306000</v>
      </c>
    </row>
    <row r="51" spans="1:11" ht="17.25" customHeight="1">
      <c r="A51" s="8" t="s">
        <v>102</v>
      </c>
      <c r="B51" s="8">
        <v>26717000</v>
      </c>
      <c r="C51" s="8">
        <v>4765000</v>
      </c>
      <c r="D51" s="8">
        <v>8782000</v>
      </c>
      <c r="E51" s="8">
        <v>0</v>
      </c>
      <c r="F51" s="8">
        <v>712000</v>
      </c>
      <c r="G51" s="8">
        <v>25208000</v>
      </c>
      <c r="H51" s="8">
        <v>0</v>
      </c>
      <c r="I51" s="8">
        <v>0</v>
      </c>
      <c r="J51" s="8">
        <v>0</v>
      </c>
      <c r="K51" s="9">
        <f t="shared" si="0"/>
        <v>66184000</v>
      </c>
    </row>
    <row r="52" spans="1:11" ht="17.25" customHeight="1">
      <c r="A52" s="8" t="s">
        <v>103</v>
      </c>
      <c r="B52" s="8">
        <v>42420000</v>
      </c>
      <c r="C52" s="8">
        <v>7429000</v>
      </c>
      <c r="D52" s="8">
        <v>11008000</v>
      </c>
      <c r="E52" s="8">
        <v>0</v>
      </c>
      <c r="F52" s="8">
        <v>421000</v>
      </c>
      <c r="G52" s="8">
        <v>18849000</v>
      </c>
      <c r="H52" s="8">
        <v>0</v>
      </c>
      <c r="I52" s="8">
        <v>0</v>
      </c>
      <c r="J52" s="8">
        <v>0</v>
      </c>
      <c r="K52" s="9">
        <f t="shared" si="0"/>
        <v>80127000</v>
      </c>
    </row>
    <row r="53" spans="1:11" ht="17.25" customHeight="1">
      <c r="A53" s="8" t="s">
        <v>104</v>
      </c>
      <c r="B53" s="8">
        <v>21608000</v>
      </c>
      <c r="C53" s="8">
        <v>3534000</v>
      </c>
      <c r="D53" s="8">
        <v>8487000</v>
      </c>
      <c r="E53" s="8">
        <v>0</v>
      </c>
      <c r="F53" s="8">
        <v>346000</v>
      </c>
      <c r="G53" s="8">
        <v>15455000</v>
      </c>
      <c r="H53" s="8">
        <v>0</v>
      </c>
      <c r="I53" s="8">
        <v>0</v>
      </c>
      <c r="J53" s="8">
        <v>0</v>
      </c>
      <c r="K53" s="9">
        <f t="shared" si="0"/>
        <v>49430000</v>
      </c>
    </row>
    <row r="54" spans="1:11" ht="17.25" customHeight="1">
      <c r="A54" s="8" t="s">
        <v>105</v>
      </c>
      <c r="B54" s="8">
        <v>30753000</v>
      </c>
      <c r="C54" s="8">
        <v>5939000</v>
      </c>
      <c r="D54" s="8">
        <v>10853000</v>
      </c>
      <c r="E54" s="8">
        <v>0</v>
      </c>
      <c r="F54" s="8">
        <v>410000</v>
      </c>
      <c r="G54" s="8">
        <v>11751000</v>
      </c>
      <c r="H54" s="8">
        <v>0</v>
      </c>
      <c r="I54" s="8">
        <v>0</v>
      </c>
      <c r="J54" s="8">
        <v>0</v>
      </c>
      <c r="K54" s="9">
        <f t="shared" si="0"/>
        <v>59706000</v>
      </c>
    </row>
    <row r="55" spans="1:11" ht="17.25" customHeight="1">
      <c r="A55" s="8" t="s">
        <v>106</v>
      </c>
      <c r="B55" s="8">
        <v>24901000</v>
      </c>
      <c r="C55" s="8">
        <v>4630000</v>
      </c>
      <c r="D55" s="8">
        <v>7091000</v>
      </c>
      <c r="E55" s="8">
        <v>0</v>
      </c>
      <c r="F55" s="8">
        <v>477000</v>
      </c>
      <c r="G55" s="8">
        <v>12602000</v>
      </c>
      <c r="H55" s="8">
        <v>0</v>
      </c>
      <c r="I55" s="8">
        <v>0</v>
      </c>
      <c r="J55" s="8">
        <v>0</v>
      </c>
      <c r="K55" s="9">
        <f t="shared" si="0"/>
        <v>49701000</v>
      </c>
    </row>
    <row r="56" spans="1:11" ht="17.25" customHeight="1">
      <c r="A56" s="8" t="s">
        <v>107</v>
      </c>
      <c r="B56" s="8">
        <v>31444000</v>
      </c>
      <c r="C56" s="8">
        <v>5023000</v>
      </c>
      <c r="D56" s="8">
        <v>9510000</v>
      </c>
      <c r="E56" s="8">
        <v>0</v>
      </c>
      <c r="F56" s="8">
        <v>486000</v>
      </c>
      <c r="G56" s="8">
        <v>18107000</v>
      </c>
      <c r="H56" s="8">
        <v>0</v>
      </c>
      <c r="I56" s="8">
        <v>0</v>
      </c>
      <c r="J56" s="8">
        <v>0</v>
      </c>
      <c r="K56" s="9">
        <f t="shared" si="0"/>
        <v>64570000</v>
      </c>
    </row>
    <row r="57" spans="1:11" ht="17.25" customHeight="1">
      <c r="A57" s="8" t="s">
        <v>108</v>
      </c>
      <c r="B57" s="8">
        <v>28318000</v>
      </c>
      <c r="C57" s="8">
        <v>5282000</v>
      </c>
      <c r="D57" s="8">
        <v>9447000</v>
      </c>
      <c r="E57" s="8">
        <v>0</v>
      </c>
      <c r="F57" s="8">
        <v>435000</v>
      </c>
      <c r="G57" s="8">
        <v>18821000</v>
      </c>
      <c r="H57" s="8">
        <v>0</v>
      </c>
      <c r="I57" s="8">
        <v>0</v>
      </c>
      <c r="J57" s="8">
        <v>0</v>
      </c>
      <c r="K57" s="9">
        <f t="shared" si="0"/>
        <v>62303000</v>
      </c>
    </row>
    <row r="58" spans="1:11" ht="17.25" customHeight="1">
      <c r="A58" s="8" t="s">
        <v>109</v>
      </c>
      <c r="B58" s="8">
        <v>28182000</v>
      </c>
      <c r="C58" s="8">
        <v>5062000</v>
      </c>
      <c r="D58" s="8">
        <v>11481000</v>
      </c>
      <c r="E58" s="8">
        <v>0</v>
      </c>
      <c r="F58" s="8">
        <v>328000</v>
      </c>
      <c r="G58" s="8">
        <v>13813000</v>
      </c>
      <c r="H58" s="8">
        <v>0</v>
      </c>
      <c r="I58" s="8">
        <v>0</v>
      </c>
      <c r="J58" s="8">
        <v>0</v>
      </c>
      <c r="K58" s="9">
        <f t="shared" si="0"/>
        <v>58866000</v>
      </c>
    </row>
    <row r="59" spans="1:11" ht="17.25" customHeight="1">
      <c r="A59" s="8" t="s">
        <v>110</v>
      </c>
      <c r="B59" s="8">
        <v>35347000</v>
      </c>
      <c r="C59" s="8">
        <v>6056000</v>
      </c>
      <c r="D59" s="8">
        <v>11033000</v>
      </c>
      <c r="E59" s="8">
        <v>0</v>
      </c>
      <c r="F59" s="8">
        <v>258000</v>
      </c>
      <c r="G59" s="8">
        <v>28219000</v>
      </c>
      <c r="H59" s="8">
        <v>0</v>
      </c>
      <c r="I59" s="8">
        <v>0</v>
      </c>
      <c r="J59" s="8">
        <v>0</v>
      </c>
      <c r="K59" s="9">
        <f t="shared" si="0"/>
        <v>80913000</v>
      </c>
    </row>
    <row r="60" spans="1:11" ht="17.25" customHeight="1">
      <c r="A60" s="8" t="s">
        <v>111</v>
      </c>
      <c r="B60" s="8">
        <v>32098000</v>
      </c>
      <c r="C60" s="8">
        <v>5867000</v>
      </c>
      <c r="D60" s="8">
        <v>7254000</v>
      </c>
      <c r="E60" s="8">
        <v>0</v>
      </c>
      <c r="F60" s="8">
        <v>302000</v>
      </c>
      <c r="G60" s="8">
        <v>15524000</v>
      </c>
      <c r="H60" s="8">
        <v>0</v>
      </c>
      <c r="I60" s="8">
        <v>0</v>
      </c>
      <c r="J60" s="8">
        <v>0</v>
      </c>
      <c r="K60" s="9">
        <f t="shared" si="0"/>
        <v>61045000</v>
      </c>
    </row>
    <row r="61" spans="1:11" ht="17.25" customHeight="1">
      <c r="A61" s="8" t="s">
        <v>152</v>
      </c>
      <c r="B61" s="8">
        <v>53121000</v>
      </c>
      <c r="C61" s="8">
        <v>10275000</v>
      </c>
      <c r="D61" s="8">
        <v>13437000</v>
      </c>
      <c r="E61" s="8">
        <v>0</v>
      </c>
      <c r="F61" s="8">
        <v>1176000</v>
      </c>
      <c r="G61" s="8">
        <v>20334000</v>
      </c>
      <c r="H61" s="8">
        <v>0</v>
      </c>
      <c r="I61" s="8">
        <v>0</v>
      </c>
      <c r="J61" s="8">
        <v>0</v>
      </c>
      <c r="K61" s="9">
        <f t="shared" si="0"/>
        <v>98343000</v>
      </c>
    </row>
    <row r="62" spans="1:11" ht="17.25" customHeight="1">
      <c r="A62" s="8" t="s">
        <v>112</v>
      </c>
      <c r="B62" s="8">
        <v>14145000</v>
      </c>
      <c r="C62" s="8">
        <v>2579000</v>
      </c>
      <c r="D62" s="8">
        <v>6557000</v>
      </c>
      <c r="E62" s="8">
        <v>0</v>
      </c>
      <c r="F62" s="8">
        <v>235000</v>
      </c>
      <c r="G62" s="8">
        <v>8273000</v>
      </c>
      <c r="H62" s="8">
        <v>0</v>
      </c>
      <c r="I62" s="8">
        <v>0</v>
      </c>
      <c r="J62" s="8">
        <v>0</v>
      </c>
      <c r="K62" s="9">
        <f t="shared" si="0"/>
        <v>31789000</v>
      </c>
    </row>
    <row r="63" spans="1:11" ht="17.25" customHeight="1">
      <c r="A63" s="8" t="s">
        <v>113</v>
      </c>
      <c r="B63" s="8">
        <v>6635000</v>
      </c>
      <c r="C63" s="8">
        <v>1253000</v>
      </c>
      <c r="D63" s="8">
        <v>136522000</v>
      </c>
      <c r="E63" s="8">
        <v>0</v>
      </c>
      <c r="F63" s="8">
        <v>31471000</v>
      </c>
      <c r="G63" s="8">
        <v>31837000</v>
      </c>
      <c r="H63" s="8">
        <v>0</v>
      </c>
      <c r="I63" s="8">
        <v>0</v>
      </c>
      <c r="J63" s="8">
        <v>0</v>
      </c>
      <c r="K63" s="9">
        <f t="shared" si="0"/>
        <v>207718000</v>
      </c>
    </row>
    <row r="64" spans="1:11" ht="17.25" customHeight="1">
      <c r="A64" s="8" t="s">
        <v>114</v>
      </c>
      <c r="B64" s="8">
        <v>6349000</v>
      </c>
      <c r="C64" s="8">
        <v>1002000</v>
      </c>
      <c r="D64" s="8">
        <v>23008000</v>
      </c>
      <c r="E64" s="8">
        <v>0</v>
      </c>
      <c r="F64" s="8">
        <v>705000</v>
      </c>
      <c r="G64" s="8">
        <v>1386000</v>
      </c>
      <c r="H64" s="8">
        <v>0</v>
      </c>
      <c r="I64" s="8">
        <v>0</v>
      </c>
      <c r="J64" s="8">
        <v>0</v>
      </c>
      <c r="K64" s="9">
        <f t="shared" si="0"/>
        <v>32450000</v>
      </c>
    </row>
    <row r="65" spans="1:11" ht="17.25" customHeight="1">
      <c r="A65" s="8" t="s">
        <v>115</v>
      </c>
      <c r="B65" s="8">
        <v>2389000</v>
      </c>
      <c r="C65" s="8">
        <v>494000</v>
      </c>
      <c r="D65" s="8">
        <v>1376000</v>
      </c>
      <c r="E65" s="8">
        <v>0</v>
      </c>
      <c r="F65" s="8">
        <v>343000</v>
      </c>
      <c r="G65" s="8">
        <v>627000</v>
      </c>
      <c r="H65" s="8">
        <v>0</v>
      </c>
      <c r="I65" s="8">
        <v>0</v>
      </c>
      <c r="J65" s="8">
        <v>0</v>
      </c>
      <c r="K65" s="9">
        <f t="shared" si="0"/>
        <v>5229000</v>
      </c>
    </row>
    <row r="66" spans="1:11" ht="17.25" customHeight="1">
      <c r="A66" s="8" t="s">
        <v>116</v>
      </c>
      <c r="B66" s="8">
        <v>124878000</v>
      </c>
      <c r="C66" s="8">
        <v>30158000</v>
      </c>
      <c r="D66" s="8">
        <v>150581000</v>
      </c>
      <c r="E66" s="8">
        <v>0</v>
      </c>
      <c r="F66" s="8">
        <v>172960000</v>
      </c>
      <c r="G66" s="8">
        <v>177572000</v>
      </c>
      <c r="H66" s="8">
        <v>474396000</v>
      </c>
      <c r="I66" s="8">
        <v>0</v>
      </c>
      <c r="J66" s="8">
        <v>0</v>
      </c>
      <c r="K66" s="9">
        <f t="shared" si="0"/>
        <v>1130545000</v>
      </c>
    </row>
    <row r="67" spans="1:11" ht="17.25" customHeight="1">
      <c r="A67" s="8" t="s">
        <v>117</v>
      </c>
      <c r="B67" s="8">
        <v>506000</v>
      </c>
      <c r="C67" s="8">
        <v>124000</v>
      </c>
      <c r="D67" s="8">
        <v>2078000</v>
      </c>
      <c r="E67" s="8">
        <v>0</v>
      </c>
      <c r="F67" s="8">
        <v>2250000</v>
      </c>
      <c r="G67" s="8">
        <v>456000</v>
      </c>
      <c r="H67" s="8">
        <v>0</v>
      </c>
      <c r="I67" s="8">
        <v>0</v>
      </c>
      <c r="J67" s="8">
        <v>0</v>
      </c>
      <c r="K67" s="9">
        <f t="shared" si="0"/>
        <v>5414000</v>
      </c>
    </row>
    <row r="68" spans="1:11" ht="17.25" customHeight="1">
      <c r="A68" s="8" t="s">
        <v>118</v>
      </c>
      <c r="B68" s="8">
        <v>1095000</v>
      </c>
      <c r="C68" s="8">
        <v>140000</v>
      </c>
      <c r="D68" s="8">
        <v>1354000</v>
      </c>
      <c r="E68" s="8">
        <v>0</v>
      </c>
      <c r="F68" s="8">
        <v>23000</v>
      </c>
      <c r="G68" s="8">
        <v>3843000</v>
      </c>
      <c r="H68" s="8">
        <v>0</v>
      </c>
      <c r="I68" s="8">
        <v>0</v>
      </c>
      <c r="J68" s="8">
        <v>0</v>
      </c>
      <c r="K68" s="9">
        <f t="shared" si="0"/>
        <v>6455000</v>
      </c>
    </row>
    <row r="69" spans="1:11" ht="17.25" customHeight="1">
      <c r="A69" s="8" t="s">
        <v>119</v>
      </c>
      <c r="B69" s="8">
        <v>153154000</v>
      </c>
      <c r="C69" s="8">
        <v>25080000</v>
      </c>
      <c r="D69" s="8">
        <v>232076000</v>
      </c>
      <c r="E69" s="8">
        <v>0</v>
      </c>
      <c r="F69" s="8">
        <v>254976000</v>
      </c>
      <c r="G69" s="8">
        <v>102126000</v>
      </c>
      <c r="H69" s="8">
        <v>0</v>
      </c>
      <c r="I69" s="8">
        <v>1050348000</v>
      </c>
      <c r="J69" s="8">
        <v>0</v>
      </c>
      <c r="K69" s="9">
        <f t="shared" si="0"/>
        <v>1817760000</v>
      </c>
    </row>
    <row r="70" spans="1:11" ht="17.25" customHeight="1">
      <c r="A70" s="8" t="s">
        <v>120</v>
      </c>
      <c r="B70" s="8">
        <v>22190000</v>
      </c>
      <c r="C70" s="8">
        <v>4164000</v>
      </c>
      <c r="D70" s="8">
        <v>78950000</v>
      </c>
      <c r="E70" s="8">
        <v>0</v>
      </c>
      <c r="F70" s="8">
        <v>153791000</v>
      </c>
      <c r="G70" s="8">
        <v>83962000</v>
      </c>
      <c r="H70" s="8">
        <v>25119000</v>
      </c>
      <c r="I70" s="8">
        <v>0</v>
      </c>
      <c r="J70" s="8">
        <v>0</v>
      </c>
      <c r="K70" s="9">
        <f t="shared" si="0"/>
        <v>368176000</v>
      </c>
    </row>
    <row r="71" spans="1:11" ht="17.25" customHeight="1">
      <c r="A71" s="8" t="s">
        <v>121</v>
      </c>
      <c r="B71" s="8">
        <v>69240000</v>
      </c>
      <c r="C71" s="8">
        <v>11773000</v>
      </c>
      <c r="D71" s="8">
        <v>19712000</v>
      </c>
      <c r="E71" s="8">
        <v>0</v>
      </c>
      <c r="F71" s="8">
        <v>400000</v>
      </c>
      <c r="G71" s="8">
        <v>3423000</v>
      </c>
      <c r="H71" s="8">
        <v>0</v>
      </c>
      <c r="I71" s="8">
        <v>0</v>
      </c>
      <c r="J71" s="8">
        <v>0</v>
      </c>
      <c r="K71" s="9">
        <f t="shared" si="0"/>
        <v>104548000</v>
      </c>
    </row>
    <row r="72" spans="1:11" ht="17.25" customHeight="1">
      <c r="A72" s="8" t="s">
        <v>122</v>
      </c>
      <c r="B72" s="8">
        <v>97471000</v>
      </c>
      <c r="C72" s="8">
        <v>15644000</v>
      </c>
      <c r="D72" s="8">
        <v>16529000</v>
      </c>
      <c r="E72" s="8">
        <v>0</v>
      </c>
      <c r="F72" s="8">
        <v>343000</v>
      </c>
      <c r="G72" s="8">
        <v>1348000</v>
      </c>
      <c r="H72" s="8">
        <v>0</v>
      </c>
      <c r="I72" s="8">
        <v>0</v>
      </c>
      <c r="J72" s="8">
        <v>0</v>
      </c>
      <c r="K72" s="9">
        <f t="shared" si="0"/>
        <v>131335000</v>
      </c>
    </row>
    <row r="73" spans="1:11" ht="17.25" customHeight="1">
      <c r="A73" s="8" t="s">
        <v>123</v>
      </c>
      <c r="B73" s="8">
        <v>58846000</v>
      </c>
      <c r="C73" s="8">
        <v>10385000</v>
      </c>
      <c r="D73" s="8">
        <v>149663000</v>
      </c>
      <c r="E73" s="8">
        <v>0</v>
      </c>
      <c r="F73" s="8">
        <v>20597000</v>
      </c>
      <c r="G73" s="8">
        <v>226715000</v>
      </c>
      <c r="H73" s="8">
        <v>0</v>
      </c>
      <c r="I73" s="8">
        <v>0</v>
      </c>
      <c r="J73" s="8">
        <v>0</v>
      </c>
      <c r="K73" s="9">
        <f t="shared" si="0"/>
        <v>466206000</v>
      </c>
    </row>
    <row r="74" spans="1:11" ht="17.25" customHeight="1">
      <c r="A74" s="8" t="s">
        <v>124</v>
      </c>
      <c r="B74" s="8">
        <v>14474000</v>
      </c>
      <c r="C74" s="8">
        <v>2136000</v>
      </c>
      <c r="D74" s="8">
        <v>8888000</v>
      </c>
      <c r="E74" s="8">
        <v>0</v>
      </c>
      <c r="F74" s="8">
        <v>184000</v>
      </c>
      <c r="G74" s="8">
        <v>83944000</v>
      </c>
      <c r="H74" s="8">
        <v>0</v>
      </c>
      <c r="I74" s="8">
        <v>0</v>
      </c>
      <c r="J74" s="8">
        <v>0</v>
      </c>
      <c r="K74" s="9">
        <f aca="true" t="shared" si="1" ref="K74:K90">SUM(B74:J74)</f>
        <v>109626000</v>
      </c>
    </row>
    <row r="75" spans="1:11" ht="17.25" customHeight="1">
      <c r="A75" s="8" t="s">
        <v>125</v>
      </c>
      <c r="B75" s="8">
        <v>2617000</v>
      </c>
      <c r="C75" s="8">
        <v>215000</v>
      </c>
      <c r="D75" s="8">
        <v>1972000</v>
      </c>
      <c r="E75" s="8">
        <v>0</v>
      </c>
      <c r="F75" s="8">
        <v>289000</v>
      </c>
      <c r="G75" s="8">
        <v>286000</v>
      </c>
      <c r="H75" s="8">
        <v>0</v>
      </c>
      <c r="I75" s="8">
        <v>0</v>
      </c>
      <c r="J75" s="8">
        <v>0</v>
      </c>
      <c r="K75" s="9">
        <f t="shared" si="1"/>
        <v>5379000</v>
      </c>
    </row>
    <row r="76" spans="1:11" ht="17.25" customHeight="1">
      <c r="A76" s="8" t="s">
        <v>126</v>
      </c>
      <c r="B76" s="8">
        <v>109483000</v>
      </c>
      <c r="C76" s="8">
        <v>25062000</v>
      </c>
      <c r="D76" s="8">
        <v>39947000</v>
      </c>
      <c r="E76" s="8">
        <v>0</v>
      </c>
      <c r="F76" s="8">
        <v>12551000</v>
      </c>
      <c r="G76" s="8">
        <v>19398000</v>
      </c>
      <c r="H76" s="8">
        <v>0</v>
      </c>
      <c r="I76" s="8">
        <v>0</v>
      </c>
      <c r="J76" s="8">
        <v>0</v>
      </c>
      <c r="K76" s="9">
        <f t="shared" si="1"/>
        <v>206441000</v>
      </c>
    </row>
    <row r="77" spans="1:11" ht="17.25" customHeight="1">
      <c r="A77" s="8" t="s">
        <v>127</v>
      </c>
      <c r="B77" s="8">
        <v>6635000</v>
      </c>
      <c r="C77" s="8">
        <v>1683000</v>
      </c>
      <c r="D77" s="8">
        <v>3150000</v>
      </c>
      <c r="E77" s="8">
        <v>0</v>
      </c>
      <c r="F77" s="8">
        <v>33000</v>
      </c>
      <c r="G77" s="8">
        <v>400000</v>
      </c>
      <c r="H77" s="8">
        <v>0</v>
      </c>
      <c r="I77" s="8">
        <v>0</v>
      </c>
      <c r="J77" s="8">
        <v>0</v>
      </c>
      <c r="K77" s="9">
        <f t="shared" si="1"/>
        <v>11901000</v>
      </c>
    </row>
    <row r="78" spans="1:11" ht="17.25" customHeight="1">
      <c r="A78" s="8" t="s">
        <v>128</v>
      </c>
      <c r="B78" s="8">
        <v>8388000</v>
      </c>
      <c r="C78" s="8">
        <v>1234000</v>
      </c>
      <c r="D78" s="8">
        <v>20699000</v>
      </c>
      <c r="E78" s="8">
        <v>0</v>
      </c>
      <c r="F78" s="8">
        <v>2698000</v>
      </c>
      <c r="G78" s="8">
        <v>1141000</v>
      </c>
      <c r="H78" s="8">
        <v>0</v>
      </c>
      <c r="I78" s="8">
        <v>0</v>
      </c>
      <c r="J78" s="8">
        <v>0</v>
      </c>
      <c r="K78" s="9">
        <f t="shared" si="1"/>
        <v>34160000</v>
      </c>
    </row>
    <row r="79" spans="1:11" ht="17.25" customHeight="1">
      <c r="A79" s="8" t="s">
        <v>129</v>
      </c>
      <c r="B79" s="8">
        <v>1566000</v>
      </c>
      <c r="C79" s="8">
        <v>224000</v>
      </c>
      <c r="D79" s="8">
        <v>780000</v>
      </c>
      <c r="E79" s="8">
        <v>0</v>
      </c>
      <c r="F79" s="8">
        <v>0</v>
      </c>
      <c r="G79" s="8">
        <v>3423000</v>
      </c>
      <c r="H79" s="8">
        <v>0</v>
      </c>
      <c r="I79" s="8">
        <v>0</v>
      </c>
      <c r="J79" s="8">
        <v>0</v>
      </c>
      <c r="K79" s="9">
        <f t="shared" si="1"/>
        <v>5993000</v>
      </c>
    </row>
    <row r="80" spans="1:11" ht="17.25" customHeight="1">
      <c r="A80" s="8" t="s">
        <v>130</v>
      </c>
      <c r="B80" s="8">
        <v>29063000</v>
      </c>
      <c r="C80" s="8">
        <v>4488000</v>
      </c>
      <c r="D80" s="8">
        <v>10315000</v>
      </c>
      <c r="E80" s="8">
        <v>0</v>
      </c>
      <c r="F80" s="8">
        <v>2693000</v>
      </c>
      <c r="G80" s="8">
        <v>14892000</v>
      </c>
      <c r="H80" s="8">
        <v>0</v>
      </c>
      <c r="I80" s="8">
        <v>0</v>
      </c>
      <c r="J80" s="8">
        <v>0</v>
      </c>
      <c r="K80" s="9">
        <f t="shared" si="1"/>
        <v>61451000</v>
      </c>
    </row>
    <row r="81" spans="1:11" ht="17.25" customHeight="1">
      <c r="A81" s="8" t="s">
        <v>131</v>
      </c>
      <c r="B81" s="8">
        <v>11148000</v>
      </c>
      <c r="C81" s="8">
        <v>1590000</v>
      </c>
      <c r="D81" s="8">
        <v>9392000</v>
      </c>
      <c r="E81" s="8">
        <v>0</v>
      </c>
      <c r="F81" s="8">
        <v>444000</v>
      </c>
      <c r="G81" s="8">
        <v>5705000</v>
      </c>
      <c r="H81" s="8">
        <v>0</v>
      </c>
      <c r="I81" s="8">
        <v>0</v>
      </c>
      <c r="J81" s="8">
        <v>0</v>
      </c>
      <c r="K81" s="9">
        <f t="shared" si="1"/>
        <v>28279000</v>
      </c>
    </row>
    <row r="82" spans="1:11" ht="17.25" customHeight="1">
      <c r="A82" s="8" t="s">
        <v>132</v>
      </c>
      <c r="B82" s="8">
        <v>37536000</v>
      </c>
      <c r="C82" s="8">
        <v>3423000</v>
      </c>
      <c r="D82" s="8">
        <v>26061000</v>
      </c>
      <c r="E82" s="8">
        <v>0</v>
      </c>
      <c r="F82" s="8">
        <v>104379000</v>
      </c>
      <c r="G82" s="8">
        <v>7840000</v>
      </c>
      <c r="H82" s="8">
        <v>4484000</v>
      </c>
      <c r="I82" s="8">
        <v>60476000</v>
      </c>
      <c r="J82" s="8">
        <v>0</v>
      </c>
      <c r="K82" s="9">
        <f t="shared" si="1"/>
        <v>244199000</v>
      </c>
    </row>
    <row r="83" spans="1:11" ht="17.25" customHeight="1">
      <c r="A83" s="8" t="s">
        <v>133</v>
      </c>
      <c r="B83" s="8">
        <v>8506000</v>
      </c>
      <c r="C83" s="8">
        <v>1309000</v>
      </c>
      <c r="D83" s="8">
        <v>5465000</v>
      </c>
      <c r="E83" s="8">
        <v>0</v>
      </c>
      <c r="F83" s="8">
        <v>268000</v>
      </c>
      <c r="G83" s="8">
        <v>68000</v>
      </c>
      <c r="H83" s="8">
        <v>0</v>
      </c>
      <c r="I83" s="8">
        <v>0</v>
      </c>
      <c r="J83" s="8">
        <v>0</v>
      </c>
      <c r="K83" s="9">
        <f t="shared" si="1"/>
        <v>15616000</v>
      </c>
    </row>
    <row r="84" spans="1:11" ht="17.25" customHeight="1">
      <c r="A84" s="8" t="s">
        <v>134</v>
      </c>
      <c r="B84" s="8">
        <v>4605000</v>
      </c>
      <c r="C84" s="8">
        <v>712000</v>
      </c>
      <c r="D84" s="8">
        <v>6565000</v>
      </c>
      <c r="E84" s="8">
        <v>0</v>
      </c>
      <c r="F84" s="8">
        <v>27157000</v>
      </c>
      <c r="G84" s="8">
        <v>11039000</v>
      </c>
      <c r="H84" s="8">
        <v>0</v>
      </c>
      <c r="I84" s="8">
        <v>0</v>
      </c>
      <c r="J84" s="8">
        <v>0</v>
      </c>
      <c r="K84" s="9">
        <f t="shared" si="1"/>
        <v>50078000</v>
      </c>
    </row>
    <row r="85" spans="1:11" ht="17.25" customHeight="1">
      <c r="A85" s="8" t="s">
        <v>135</v>
      </c>
      <c r="B85" s="8">
        <v>2521000</v>
      </c>
      <c r="C85" s="8">
        <v>450000</v>
      </c>
      <c r="D85" s="8">
        <v>6055000</v>
      </c>
      <c r="E85" s="8">
        <v>0</v>
      </c>
      <c r="F85" s="8">
        <v>520000</v>
      </c>
      <c r="G85" s="8">
        <v>10410000</v>
      </c>
      <c r="H85" s="8">
        <v>8411000</v>
      </c>
      <c r="I85" s="8">
        <v>0</v>
      </c>
      <c r="J85" s="8">
        <v>0</v>
      </c>
      <c r="K85" s="9">
        <f t="shared" si="1"/>
        <v>28367000</v>
      </c>
    </row>
    <row r="86" spans="1:11" ht="17.25" customHeight="1">
      <c r="A86" s="8" t="s">
        <v>136</v>
      </c>
      <c r="B86" s="8">
        <v>5707000</v>
      </c>
      <c r="C86" s="8">
        <v>1087000</v>
      </c>
      <c r="D86" s="8">
        <v>6307000</v>
      </c>
      <c r="E86" s="8">
        <v>0</v>
      </c>
      <c r="F86" s="8">
        <v>416000</v>
      </c>
      <c r="G86" s="8">
        <v>12547000</v>
      </c>
      <c r="H86" s="8">
        <v>0</v>
      </c>
      <c r="I86" s="8">
        <v>0</v>
      </c>
      <c r="J86" s="8">
        <v>0</v>
      </c>
      <c r="K86" s="9">
        <f t="shared" si="1"/>
        <v>26064000</v>
      </c>
    </row>
    <row r="87" spans="1:11" ht="17.25" customHeight="1">
      <c r="A87" s="8" t="s">
        <v>137</v>
      </c>
      <c r="B87" s="8">
        <v>12957000</v>
      </c>
      <c r="C87" s="8">
        <v>1228000</v>
      </c>
      <c r="D87" s="8">
        <v>3866000</v>
      </c>
      <c r="E87" s="8">
        <v>0</v>
      </c>
      <c r="F87" s="8">
        <v>535000</v>
      </c>
      <c r="G87" s="8">
        <v>0</v>
      </c>
      <c r="H87" s="8">
        <v>0</v>
      </c>
      <c r="I87" s="8">
        <v>0</v>
      </c>
      <c r="J87" s="8">
        <v>0</v>
      </c>
      <c r="K87" s="9">
        <f t="shared" si="1"/>
        <v>18586000</v>
      </c>
    </row>
    <row r="88" spans="1:11" ht="17.25" customHeight="1">
      <c r="A88" s="8" t="s">
        <v>138</v>
      </c>
      <c r="B88" s="8">
        <v>26618000</v>
      </c>
      <c r="C88" s="8">
        <v>6028000</v>
      </c>
      <c r="D88" s="8">
        <v>3733000</v>
      </c>
      <c r="E88" s="8">
        <v>0</v>
      </c>
      <c r="F88" s="8">
        <v>1387000</v>
      </c>
      <c r="G88" s="8">
        <v>3423000</v>
      </c>
      <c r="H88" s="8">
        <v>0</v>
      </c>
      <c r="I88" s="8">
        <v>0</v>
      </c>
      <c r="J88" s="8">
        <v>0</v>
      </c>
      <c r="K88" s="9">
        <f t="shared" si="1"/>
        <v>41189000</v>
      </c>
    </row>
    <row r="89" spans="1:11" ht="17.25" customHeight="1">
      <c r="A89" s="8" t="s">
        <v>139</v>
      </c>
      <c r="B89" s="8">
        <v>92365000</v>
      </c>
      <c r="C89" s="8">
        <v>19944000</v>
      </c>
      <c r="D89" s="8">
        <v>10950000</v>
      </c>
      <c r="E89" s="8">
        <v>0</v>
      </c>
      <c r="F89" s="8">
        <v>6296000</v>
      </c>
      <c r="G89" s="8">
        <v>36514000</v>
      </c>
      <c r="H89" s="8">
        <v>0</v>
      </c>
      <c r="I89" s="8">
        <v>0</v>
      </c>
      <c r="J89" s="8">
        <v>0</v>
      </c>
      <c r="K89" s="9">
        <f t="shared" si="1"/>
        <v>166069000</v>
      </c>
    </row>
    <row r="90" spans="1:11" ht="17.25" customHeight="1">
      <c r="A90" s="12" t="s">
        <v>140</v>
      </c>
      <c r="B90" s="12">
        <v>17518000</v>
      </c>
      <c r="C90" s="12">
        <v>4676000</v>
      </c>
      <c r="D90" s="12">
        <v>237854000</v>
      </c>
      <c r="E90" s="12">
        <v>0</v>
      </c>
      <c r="F90" s="12">
        <v>2420000</v>
      </c>
      <c r="G90" s="12">
        <v>798744000</v>
      </c>
      <c r="H90" s="12">
        <v>0</v>
      </c>
      <c r="I90" s="12">
        <v>0</v>
      </c>
      <c r="J90" s="12">
        <v>0</v>
      </c>
      <c r="K90" s="13">
        <f t="shared" si="1"/>
        <v>1061212000</v>
      </c>
    </row>
    <row r="91" spans="1:11" ht="21" customHeight="1">
      <c r="A91" s="7" t="s">
        <v>145</v>
      </c>
      <c r="B91" s="7">
        <f>SUM(B9:B90)</f>
        <v>4781462000</v>
      </c>
      <c r="C91" s="7">
        <f aca="true" t="shared" si="2" ref="C91:K91">SUM(C9:C90)</f>
        <v>898722000</v>
      </c>
      <c r="D91" s="7">
        <f t="shared" si="2"/>
        <v>2323517000</v>
      </c>
      <c r="E91" s="7">
        <f t="shared" si="2"/>
        <v>0</v>
      </c>
      <c r="F91" s="7">
        <f t="shared" si="2"/>
        <v>899958000</v>
      </c>
      <c r="G91" s="7">
        <f t="shared" si="2"/>
        <v>3047601000</v>
      </c>
      <c r="H91" s="7">
        <f t="shared" si="2"/>
        <v>512410000</v>
      </c>
      <c r="I91" s="7">
        <f t="shared" si="2"/>
        <v>1110824000</v>
      </c>
      <c r="J91" s="7">
        <f t="shared" si="2"/>
        <v>0</v>
      </c>
      <c r="K91" s="7">
        <f t="shared" si="2"/>
        <v>13574494000</v>
      </c>
    </row>
    <row r="92" spans="1:14" ht="21" customHeight="1">
      <c r="A92" s="4"/>
      <c r="M92" s="3"/>
      <c r="N92" s="3"/>
    </row>
    <row r="93" spans="13:14" ht="12.75">
      <c r="M93" s="3"/>
      <c r="N93" s="3"/>
    </row>
    <row r="94" spans="3:13" ht="12.75" hidden="1">
      <c r="C94" s="2">
        <v>9717000000</v>
      </c>
      <c r="M94" s="3"/>
    </row>
    <row r="95" spans="3:13" ht="12.75" hidden="1">
      <c r="C95" s="3" t="e">
        <v>#REF!</v>
      </c>
      <c r="K95" s="15" t="e">
        <v>#REF!</v>
      </c>
      <c r="M95" s="3"/>
    </row>
    <row r="96" ht="12.75">
      <c r="K96" s="15"/>
    </row>
  </sheetData>
  <mergeCells count="3">
    <mergeCell ref="A5:K5"/>
    <mergeCell ref="A6:K6"/>
    <mergeCell ref="A4:K4"/>
  </mergeCells>
  <printOptions horizontalCentered="1" verticalCentered="1"/>
  <pageMargins left="0.2755905511811024" right="0.31496062992125984" top="0.85" bottom="0.2755905511811024" header="0.15748031496062992" footer="0.196850393700787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bumko</cp:lastModifiedBy>
  <cp:lastPrinted>2006-07-14T08:12:28Z</cp:lastPrinted>
  <dcterms:created xsi:type="dcterms:W3CDTF">2006-04-11T13:58:11Z</dcterms:created>
  <dcterms:modified xsi:type="dcterms:W3CDTF">2007-07-04T06:33:15Z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