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MainEcon 2018-4. Çeyrek\Temel Ekonomik Göstergeler- 2018 4. Çeyrek\B-6\"/>
    </mc:Choice>
  </mc:AlternateContent>
  <bookViews>
    <workbookView xWindow="0" yWindow="0" windowWidth="28800" windowHeight="12450"/>
  </bookViews>
  <sheets>
    <sheet name="Tablo 6.3" sheetId="1" r:id="rId1"/>
  </sheets>
  <calcPr calcId="162913"/>
</workbook>
</file>

<file path=xl/calcChain.xml><?xml version="1.0" encoding="utf-8"?>
<calcChain xmlns="http://schemas.openxmlformats.org/spreadsheetml/2006/main">
  <c r="E50" i="1" l="1"/>
  <c r="F50" i="1" s="1"/>
  <c r="E49" i="1"/>
  <c r="E48" i="1"/>
  <c r="E47" i="1"/>
  <c r="F47" i="1" s="1"/>
  <c r="E46" i="1"/>
  <c r="E45" i="1"/>
  <c r="F45" i="1" s="1"/>
  <c r="F44" i="1"/>
  <c r="E44" i="1"/>
  <c r="E43" i="1"/>
  <c r="F43" i="1" s="1"/>
  <c r="F42" i="1"/>
  <c r="E42" i="1"/>
  <c r="E41" i="1"/>
  <c r="F41" i="1" s="1"/>
  <c r="F40" i="1"/>
  <c r="E40" i="1"/>
  <c r="E39" i="1"/>
  <c r="F39" i="1" s="1"/>
  <c r="F38" i="1"/>
  <c r="E38" i="1"/>
  <c r="E37" i="1"/>
  <c r="F37" i="1" s="1"/>
  <c r="F35" i="1"/>
  <c r="E35" i="1"/>
  <c r="E33" i="1"/>
  <c r="F33" i="1" s="1"/>
  <c r="F32" i="1"/>
  <c r="E32" i="1"/>
  <c r="E31" i="1"/>
  <c r="F31" i="1" s="1"/>
  <c r="F30" i="1"/>
  <c r="E30" i="1"/>
  <c r="E29" i="1"/>
  <c r="F29" i="1" s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</calcChain>
</file>

<file path=xl/sharedStrings.xml><?xml version="1.0" encoding="utf-8"?>
<sst xmlns="http://schemas.openxmlformats.org/spreadsheetml/2006/main" count="111" uniqueCount="108">
  <si>
    <t>Tablo: VI.3- Merkezi Yönetim Bütçesi Gerçekleşmeleri</t>
  </si>
  <si>
    <t xml:space="preserve">                       (Milyon TL)</t>
  </si>
  <si>
    <t>Table: VI.3- Realization of Central Government Budget</t>
  </si>
  <si>
    <t xml:space="preserve">       (In Millions of TRY)</t>
  </si>
  <si>
    <t>% Değişme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</si>
  <si>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</si>
  <si>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</si>
  <si>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</si>
  <si>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</si>
  <si>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</si>
  <si>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</si>
  <si>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</si>
  <si>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</si>
  <si>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</si>
  <si>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</si>
  <si>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</si>
  <si>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</si>
  <si>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% Change</t>
  </si>
  <si>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</si>
  <si>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</si>
  <si>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</si>
  <si>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</si>
  <si>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</si>
  <si>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</si>
  <si>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</si>
  <si>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</si>
  <si>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</si>
  <si>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</si>
  <si>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</si>
  <si>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</si>
  <si>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Gelirler</t>
  </si>
  <si>
    <t>Revenues</t>
  </si>
  <si>
    <t>Genel Bütçe Gelirleri</t>
  </si>
  <si>
    <t>General Budget Revenues</t>
  </si>
  <si>
    <t>Vergi Gelirleri</t>
  </si>
  <si>
    <t>Tax Revenues</t>
  </si>
  <si>
    <t>Vergi Dışı Gelirler</t>
  </si>
  <si>
    <t>Non-Tax Revenues</t>
  </si>
  <si>
    <t>Sermaye Gelirleri</t>
  </si>
  <si>
    <t>Capital Income</t>
  </si>
  <si>
    <t>Alınan Bağış ve Yardımlar</t>
  </si>
  <si>
    <t>Grants and Aids</t>
  </si>
  <si>
    <t>Alacaklardan Tahsilatlar</t>
  </si>
  <si>
    <t>Receivable Collections</t>
  </si>
  <si>
    <t>Özel Bütçe Gelirleri</t>
  </si>
  <si>
    <t>Special Budget Revenues</t>
  </si>
  <si>
    <t>Düz. ve Denetleyici Kur. Gelirleri</t>
  </si>
  <si>
    <t>Reg. and Super. Agencies Rev.</t>
  </si>
  <si>
    <t>Harcamalar</t>
  </si>
  <si>
    <t>Expenditures</t>
  </si>
  <si>
    <t>Personel Giderleri</t>
  </si>
  <si>
    <t>Personnel Expenditures</t>
  </si>
  <si>
    <t xml:space="preserve">Sos. Güv. Kur. Devlet Primi </t>
  </si>
  <si>
    <t>Govern. Premiums to S.S.I</t>
  </si>
  <si>
    <t>Mal ve Hizmet Alımları</t>
  </si>
  <si>
    <t>Purc. of Goods and Services</t>
  </si>
  <si>
    <t>Faiz Harcamaları</t>
  </si>
  <si>
    <t>Interest Payments</t>
  </si>
  <si>
    <t>Cari Transferler</t>
  </si>
  <si>
    <t>Current Transfers</t>
  </si>
  <si>
    <t>Sermaye Giderleri</t>
  </si>
  <si>
    <t>Capital Expenditures</t>
  </si>
  <si>
    <t>Sermaye Transferleri</t>
  </si>
  <si>
    <t>Capital Transfers</t>
  </si>
  <si>
    <t>Borç Verme</t>
  </si>
  <si>
    <t>Lending</t>
  </si>
  <si>
    <t>Yedek Ödenekler</t>
  </si>
  <si>
    <t>Contingency</t>
  </si>
  <si>
    <t>Bütçe Dengesi</t>
  </si>
  <si>
    <t>Budget Balance</t>
  </si>
  <si>
    <t>Bütçe Emanetleri</t>
  </si>
  <si>
    <t xml:space="preserve">Deferred Payments </t>
  </si>
  <si>
    <t>Diğer Emanetler</t>
  </si>
  <si>
    <t>Other Deferred Payments</t>
  </si>
  <si>
    <t>Avanslar</t>
  </si>
  <si>
    <t xml:space="preserve">Advance Payments </t>
  </si>
  <si>
    <t>Nakit Dengesi</t>
  </si>
  <si>
    <t>Cash Balance</t>
  </si>
  <si>
    <t xml:space="preserve">Finansman </t>
  </si>
  <si>
    <t xml:space="preserve">Financing </t>
  </si>
  <si>
    <t>Dış Borçlanma, Net</t>
  </si>
  <si>
    <t>Foreign Borrowing, Net</t>
  </si>
  <si>
    <t>Kullanım</t>
  </si>
  <si>
    <t>Receipts from Loans</t>
  </si>
  <si>
    <t>Ödenen</t>
  </si>
  <si>
    <t>Payments on Loans</t>
  </si>
  <si>
    <t>İç Borçlanma, Net</t>
  </si>
  <si>
    <t>Domestic Borrowing, Net</t>
  </si>
  <si>
    <t>Devlet Tahvili, Net</t>
  </si>
  <si>
    <t>G-Bonds, Net</t>
  </si>
  <si>
    <t>Satış</t>
  </si>
  <si>
    <t xml:space="preserve">Receipts </t>
  </si>
  <si>
    <t xml:space="preserve">Payments </t>
  </si>
  <si>
    <t>Hazine Bonoları, Net</t>
  </si>
  <si>
    <t xml:space="preserve">  Treasury Bills, Net</t>
  </si>
  <si>
    <t xml:space="preserve">   Receipts </t>
  </si>
  <si>
    <t xml:space="preserve">   Payments </t>
  </si>
  <si>
    <t>NET BORÇ VERME (-)</t>
  </si>
  <si>
    <t>ÖZELLEŞTİRME GELİRİ</t>
  </si>
  <si>
    <t>TMSF GELİR FAZLALARI</t>
  </si>
  <si>
    <t>KASA/BANKA VE DİĞER İŞLEMLER</t>
  </si>
  <si>
    <t>NET LENDING (-)</t>
  </si>
  <si>
    <t>PRIVATIZATION RECEIPTS</t>
  </si>
  <si>
    <t>SDIF REVENUE SURPLUS</t>
  </si>
  <si>
    <t>CURRENCY/DEPOSIT AND OTHER TRANSACTIONS</t>
  </si>
  <si>
    <t>Ocak-Aralık</t>
  </si>
  <si>
    <t>Jan.Dec.</t>
  </si>
  <si>
    <r>
      <t xml:space="preserve">Kaynak: </t>
    </r>
    <r>
      <rPr>
        <sz val="11"/>
        <color indexed="8"/>
        <rFont val="Arial Tur"/>
        <family val="2"/>
        <charset val="162"/>
      </rPr>
      <t>Hazine ve Maliye Bakanlığı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</si>
</sst>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h:mm:ss\ AM/PM"/>
    <numFmt numFmtId="165" formatCode="#,##0.0"/>
    <numFmt numFmtId="166" formatCode="0.0"/>
    <numFmt numFmtId="167" formatCode="0.0000"/>
    <numFmt numFmtId="168" formatCode="_-* #,##0.00\ _T_L_-;\-* #,##0.00\ _T_L_-;_-* &quot;-&quot;??\ _T_L_-;_-@_-"/>
    <numFmt numFmtId="169" formatCode="#,##0.0;[Red]\-#,##0.0"/>
  </numFmts>
  <fonts count="2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b/>
      <sz val="12"/>
      <name val="Arial TUR"/>
      <family val="2"/>
      <charset val="162"/>
    </font>
    <font>
      <sz val="12"/>
      <color indexed="8"/>
      <name val="Times New Roman Tur"/>
      <family val="1"/>
      <charset val="162"/>
    </font>
    <font>
      <b/>
      <sz val="14"/>
      <color indexed="8"/>
      <name val="Arial Tur"/>
      <family val="2"/>
      <charset val="162"/>
    </font>
    <font>
      <sz val="12"/>
      <color indexed="8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2"/>
      <color indexed="8"/>
      <name val="Arial Tur"/>
      <charset val="162"/>
    </font>
    <font>
      <b/>
      <sz val="11"/>
      <color indexed="8"/>
      <name val="Arial Tur"/>
      <family val="2"/>
      <charset val="162"/>
    </font>
    <font>
      <sz val="12"/>
      <name val="Times New Roman Tur"/>
      <family val="1"/>
      <charset val="162"/>
    </font>
    <font>
      <sz val="19"/>
      <color indexed="8"/>
      <name val="Arial Tur"/>
      <charset val="162"/>
    </font>
    <font>
      <sz val="12"/>
      <color indexed="8"/>
      <name val="Arial Tur"/>
      <charset val="162"/>
    </font>
    <font>
      <sz val="11"/>
      <color indexed="8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Courier"/>
      <family val="1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8">
    <xf numFmtId="0" fontId="0" fillId="0" borderId="0" xfId="0"/>
    <xf numFmtId="3" fontId="7" fillId="2" borderId="0" xfId="1" applyNumberFormat="1" applyFont="1" applyFill="1" applyBorder="1"/>
    <xf numFmtId="3" fontId="3" fillId="2" borderId="0" xfId="1" applyNumberFormat="1" applyFont="1" applyFill="1" applyBorder="1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0" xfId="1" applyNumberFormat="1" applyFont="1" applyFill="1" applyAlignment="1">
      <alignment horizontal="right"/>
    </xf>
    <xf numFmtId="166" fontId="3" fillId="2" borderId="0" xfId="1" applyNumberFormat="1" applyFont="1" applyFill="1"/>
    <xf numFmtId="164" fontId="3" fillId="2" borderId="1" xfId="1" applyNumberFormat="1" applyFont="1" applyFill="1" applyBorder="1"/>
    <xf numFmtId="1" fontId="3" fillId="2" borderId="1" xfId="1" applyNumberFormat="1" applyFont="1" applyFill="1" applyBorder="1"/>
    <xf numFmtId="1" fontId="3" fillId="2" borderId="0" xfId="1" applyNumberFormat="1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Border="1"/>
    <xf numFmtId="1" fontId="4" fillId="2" borderId="0" xfId="1" applyNumberFormat="1" applyFont="1" applyFill="1" applyBorder="1"/>
    <xf numFmtId="3" fontId="3" fillId="2" borderId="1" xfId="1" applyNumberFormat="1" applyFont="1" applyFill="1" applyBorder="1"/>
    <xf numFmtId="165" fontId="3" fillId="2" borderId="0" xfId="1" applyNumberFormat="1" applyFont="1" applyFill="1" applyBorder="1"/>
    <xf numFmtId="3" fontId="3" fillId="2" borderId="1" xfId="1" applyNumberFormat="1" applyFont="1" applyFill="1" applyBorder="1" applyAlignment="1">
      <alignment horizontal="left" indent="1"/>
    </xf>
    <xf numFmtId="3" fontId="7" fillId="2" borderId="1" xfId="1" applyNumberFormat="1" applyFont="1" applyFill="1" applyBorder="1" applyAlignment="1">
      <alignment horizontal="left" indent="2"/>
    </xf>
    <xf numFmtId="165" fontId="7" fillId="2" borderId="0" xfId="1" applyNumberFormat="1" applyFont="1" applyFill="1" applyBorder="1"/>
    <xf numFmtId="3" fontId="14" fillId="2" borderId="0" xfId="1" applyNumberFormat="1" applyFont="1" applyFill="1" applyBorder="1"/>
    <xf numFmtId="3" fontId="8" fillId="2" borderId="0" xfId="1" applyNumberFormat="1" applyFont="1" applyFill="1" applyBorder="1"/>
    <xf numFmtId="3" fontId="9" fillId="2" borderId="0" xfId="1" applyNumberFormat="1" applyFont="1" applyFill="1" applyBorder="1"/>
    <xf numFmtId="3" fontId="10" fillId="2" borderId="0" xfId="1" applyNumberFormat="1" applyFont="1" applyFill="1" applyBorder="1"/>
    <xf numFmtId="3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/>
    <xf numFmtId="1" fontId="7" fillId="2" borderId="1" xfId="1" applyNumberFormat="1" applyFont="1" applyFill="1" applyBorder="1" applyAlignment="1">
      <alignment horizontal="left" indent="2"/>
    </xf>
    <xf numFmtId="1" fontId="5" fillId="2" borderId="0" xfId="1" applyNumberFormat="1" applyFont="1" applyFill="1" applyAlignment="1"/>
    <xf numFmtId="3" fontId="7" fillId="2" borderId="2" xfId="1" applyNumberFormat="1" applyFont="1" applyFill="1" applyBorder="1"/>
    <xf numFmtId="1" fontId="7" fillId="2" borderId="2" xfId="1" applyNumberFormat="1" applyFont="1" applyFill="1" applyBorder="1"/>
    <xf numFmtId="1" fontId="11" fillId="2" borderId="0" xfId="1" applyNumberFormat="1" applyFont="1" applyFill="1" applyBorder="1"/>
    <xf numFmtId="1" fontId="12" fillId="2" borderId="0" xfId="1" applyNumberFormat="1" applyFont="1" applyFill="1" applyAlignment="1"/>
    <xf numFmtId="165" fontId="10" fillId="2" borderId="0" xfId="1" applyNumberFormat="1" applyFont="1" applyFill="1" applyBorder="1"/>
    <xf numFmtId="1" fontId="6" fillId="2" borderId="0" xfId="1" applyNumberFormat="1" applyFont="1" applyFill="1" applyBorder="1" applyAlignment="1">
      <alignment horizontal="center"/>
    </xf>
    <xf numFmtId="1" fontId="3" fillId="2" borderId="3" xfId="1" applyNumberFormat="1" applyFont="1" applyFill="1" applyBorder="1" applyAlignment="1">
      <alignment horizontal="center"/>
    </xf>
    <xf numFmtId="1" fontId="3" fillId="2" borderId="4" xfId="1" applyNumberFormat="1" applyFont="1" applyFill="1" applyBorder="1"/>
    <xf numFmtId="1" fontId="3" fillId="2" borderId="5" xfId="1" applyNumberFormat="1" applyFont="1" applyFill="1" applyBorder="1"/>
    <xf numFmtId="1" fontId="15" fillId="2" borderId="0" xfId="1" applyNumberFormat="1" applyFont="1" applyFill="1" applyBorder="1" applyAlignment="1"/>
    <xf numFmtId="1" fontId="15" fillId="2" borderId="0" xfId="1" applyNumberFormat="1" applyFont="1" applyFill="1" applyAlignment="1"/>
    <xf numFmtId="1" fontId="16" fillId="2" borderId="0" xfId="1" applyNumberFormat="1" applyFont="1" applyFill="1" applyAlignment="1"/>
    <xf numFmtId="167" fontId="5" fillId="2" borderId="0" xfId="1" applyNumberFormat="1" applyFont="1" applyFill="1" applyAlignment="1"/>
    <xf numFmtId="1" fontId="4" fillId="2" borderId="5" xfId="1" applyNumberFormat="1" applyFont="1" applyFill="1" applyBorder="1"/>
    <xf numFmtId="1" fontId="3" fillId="2" borderId="6" xfId="1" applyNumberFormat="1" applyFont="1" applyFill="1" applyBorder="1" applyAlignment="1">
      <alignment horizontal="right"/>
    </xf>
    <xf numFmtId="165" fontId="14" fillId="2" borderId="0" xfId="1" applyNumberFormat="1" applyFont="1" applyFill="1" applyBorder="1"/>
    <xf numFmtId="3" fontId="18" fillId="2" borderId="0" xfId="2" applyNumberFormat="1" applyFont="1" applyFill="1" applyBorder="1" applyAlignment="1">
      <alignment vertical="center"/>
    </xf>
    <xf numFmtId="3" fontId="19" fillId="2" borderId="0" xfId="2" applyNumberFormat="1" applyFont="1" applyFill="1" applyBorder="1" applyAlignment="1">
      <alignment vertical="center"/>
    </xf>
    <xf numFmtId="3" fontId="10" fillId="2" borderId="6" xfId="1" applyNumberFormat="1" applyFont="1" applyFill="1" applyBorder="1"/>
    <xf numFmtId="3" fontId="7" fillId="2" borderId="6" xfId="1" applyNumberFormat="1" applyFont="1" applyFill="1" applyBorder="1"/>
    <xf numFmtId="1" fontId="3" fillId="2" borderId="9" xfId="1" applyNumberFormat="1" applyFont="1" applyFill="1" applyBorder="1"/>
    <xf numFmtId="1" fontId="6" fillId="2" borderId="6" xfId="1" applyNumberFormat="1" applyFont="1" applyFill="1" applyBorder="1" applyAlignment="1">
      <alignment horizontal="center"/>
    </xf>
    <xf numFmtId="1" fontId="3" fillId="2" borderId="10" xfId="1" applyNumberFormat="1" applyFont="1" applyFill="1" applyBorder="1"/>
    <xf numFmtId="1" fontId="3" fillId="2" borderId="11" xfId="1" applyNumberFormat="1" applyFont="1" applyFill="1" applyBorder="1"/>
    <xf numFmtId="1" fontId="7" fillId="2" borderId="10" xfId="1" applyNumberFormat="1" applyFont="1" applyFill="1" applyBorder="1" applyAlignment="1">
      <alignment horizontal="left" indent="1"/>
    </xf>
    <xf numFmtId="1" fontId="3" fillId="2" borderId="10" xfId="1" applyNumberFormat="1" applyFont="1" applyFill="1" applyBorder="1" applyAlignment="1">
      <alignment horizontal="left"/>
    </xf>
    <xf numFmtId="1" fontId="3" fillId="2" borderId="10" xfId="1" applyNumberFormat="1" applyFont="1" applyFill="1" applyBorder="1" applyAlignment="1">
      <alignment horizontal="left" indent="1"/>
    </xf>
    <xf numFmtId="1" fontId="7" fillId="2" borderId="10" xfId="1" applyNumberFormat="1" applyFont="1" applyFill="1" applyBorder="1"/>
    <xf numFmtId="1" fontId="7" fillId="2" borderId="10" xfId="1" applyNumberFormat="1" applyFont="1" applyFill="1" applyBorder="1" applyAlignment="1">
      <alignment horizontal="left" indent="2"/>
    </xf>
    <xf numFmtId="169" fontId="19" fillId="2" borderId="7" xfId="3" applyNumberFormat="1" applyFont="1" applyFill="1" applyBorder="1" applyAlignment="1" applyProtection="1">
      <alignment vertical="center"/>
    </xf>
    <xf numFmtId="169" fontId="19" fillId="3" borderId="10" xfId="3" applyNumberFormat="1" applyFont="1" applyFill="1" applyBorder="1" applyAlignment="1" applyProtection="1">
      <alignment vertical="center"/>
    </xf>
    <xf numFmtId="1" fontId="18" fillId="3" borderId="10" xfId="2" applyNumberFormat="1" applyFont="1" applyFill="1" applyBorder="1" applyAlignment="1" applyProtection="1">
      <alignment horizontal="left" vertical="center" indent="1"/>
      <protection locked="0"/>
    </xf>
    <xf numFmtId="169" fontId="19" fillId="2" borderId="8" xfId="3" applyNumberFormat="1" applyFont="1" applyFill="1" applyBorder="1" applyAlignment="1" applyProtection="1">
      <alignment vertical="center"/>
    </xf>
    <xf numFmtId="169" fontId="19" fillId="3" borderId="11" xfId="4" applyNumberFormat="1" applyFont="1" applyFill="1" applyBorder="1" applyAlignment="1" applyProtection="1">
      <alignment vertical="center"/>
    </xf>
    <xf numFmtId="169" fontId="19" fillId="3" borderId="0" xfId="3" applyNumberFormat="1" applyFont="1" applyFill="1" applyBorder="1" applyAlignment="1" applyProtection="1">
      <alignment vertical="center"/>
    </xf>
    <xf numFmtId="1" fontId="3" fillId="2" borderId="6" xfId="1" applyNumberFormat="1" applyFont="1" applyFill="1" applyBorder="1" applyAlignment="1">
      <alignment horizontal="center" vertical="center"/>
    </xf>
    <xf numFmtId="1" fontId="3" fillId="2" borderId="6" xfId="1" applyNumberFormat="1" applyFont="1" applyFill="1" applyBorder="1" applyAlignment="1">
      <alignment horizontal="center"/>
    </xf>
    <xf numFmtId="1" fontId="3" fillId="2" borderId="6" xfId="1" applyNumberFormat="1" applyFont="1" applyFill="1" applyBorder="1" applyAlignment="1">
      <alignment horizontal="center" vertical="center"/>
    </xf>
    <xf numFmtId="1" fontId="3" fillId="2" borderId="6" xfId="1" applyNumberFormat="1" applyFont="1" applyFill="1" applyBorder="1" applyAlignment="1">
      <alignment horizontal="center"/>
    </xf>
    <xf numFmtId="1" fontId="13" fillId="2" borderId="0" xfId="1" applyNumberFormat="1" applyFont="1" applyFill="1" applyBorder="1" applyAlignment="1">
      <alignment horizontal="center"/>
    </xf>
  </cellXfs>
  <cellStyles count="5">
    <cellStyle name="Comma_Merkezi Yönetim Bütçe Dengesi ve Finansmanı (2010)" xfId="3"/>
    <cellStyle name="Comma_ti1-10 2" xfId="4"/>
    <cellStyle name="Normal" xfId="0" builtinId="0"/>
    <cellStyle name="Normal 2" xfId="1"/>
    <cellStyle name="Normal_Merkezi Yönetim Bütçe Dengesi ve Finansmanı (2010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61"/>
  <sheetViews>
    <sheetView tabSelected="1" topLeftCell="A25" zoomScale="70" zoomScaleNormal="70" workbookViewId="0">
      <selection activeCell="I64" sqref="I64"/>
    </sheetView>
  </sheetViews>
  <sheetFormatPr defaultColWidth="10" defaultRowHeight="15.75" x14ac:dyDescent="0.25"/>
  <cols>
    <col min="1" max="1" width="10" style="27"/>
    <col min="2" max="2" width="13.85546875" style="27" customWidth="1"/>
    <col min="3" max="3" width="28.85546875" style="27" customWidth="1"/>
    <col min="4" max="4" width="15.140625" style="31" bestFit="1" customWidth="1"/>
    <col min="5" max="5" width="15" style="27" customWidth="1"/>
    <col min="6" max="6" width="13.42578125" style="27" customWidth="1"/>
    <col min="7" max="7" width="2.5703125" style="27" customWidth="1"/>
    <col min="8" max="8" width="13.28515625" style="27" customWidth="1"/>
    <col min="9" max="9" width="13.140625" style="27" customWidth="1"/>
    <col min="10" max="10" width="15.140625" style="27" bestFit="1" customWidth="1"/>
    <col min="11" max="13" width="13.5703125" style="27" bestFit="1" customWidth="1"/>
    <col min="14" max="15" width="12.28515625" style="27" customWidth="1"/>
    <col min="16" max="16" width="10.85546875" style="27" bestFit="1" customWidth="1"/>
    <col min="17" max="17" width="9.42578125" style="27" bestFit="1" customWidth="1"/>
    <col min="18" max="18" width="9.7109375" style="27" bestFit="1" customWidth="1"/>
    <col min="19" max="19" width="10.7109375" style="27" customWidth="1"/>
    <col min="20" max="20" width="2.140625" style="27" customWidth="1"/>
    <col min="21" max="21" width="64.7109375" style="27" customWidth="1"/>
    <col min="22" max="22" width="5.28515625" style="27" customWidth="1"/>
    <col min="23" max="24" width="11.5703125" style="27" customWidth="1"/>
    <col min="25" max="25" width="12.7109375" style="27" customWidth="1"/>
    <col min="26" max="28" width="11.5703125" style="27" customWidth="1"/>
    <col min="29" max="29" width="10.42578125" style="27" bestFit="1" customWidth="1"/>
    <col min="30" max="32" width="10" style="27"/>
    <col min="33" max="34" width="11" style="27" bestFit="1" customWidth="1"/>
    <col min="35" max="35" width="11" style="27" customWidth="1"/>
    <col min="36" max="257" width="10" style="27"/>
    <col min="258" max="258" width="13.85546875" style="27" customWidth="1"/>
    <col min="259" max="259" width="13.5703125" style="27" customWidth="1"/>
    <col min="260" max="260" width="15.140625" style="27" bestFit="1" customWidth="1"/>
    <col min="261" max="261" width="15" style="27" customWidth="1"/>
    <col min="262" max="262" width="13.42578125" style="27" customWidth="1"/>
    <col min="263" max="263" width="2.5703125" style="27" customWidth="1"/>
    <col min="264" max="271" width="12.28515625" style="27" customWidth="1"/>
    <col min="272" max="272" width="10.85546875" style="27" bestFit="1" customWidth="1"/>
    <col min="273" max="273" width="9.42578125" style="27" bestFit="1" customWidth="1"/>
    <col min="274" max="274" width="9.7109375" style="27" bestFit="1" customWidth="1"/>
    <col min="275" max="275" width="9.42578125" style="27" bestFit="1" customWidth="1"/>
    <col min="276" max="276" width="2.140625" style="27" customWidth="1"/>
    <col min="277" max="277" width="37.5703125" style="27" customWidth="1"/>
    <col min="278" max="278" width="5.28515625" style="27" customWidth="1"/>
    <col min="279" max="280" width="11.5703125" style="27" customWidth="1"/>
    <col min="281" max="281" width="12.7109375" style="27" customWidth="1"/>
    <col min="282" max="284" width="11.5703125" style="27" customWidth="1"/>
    <col min="285" max="285" width="10.42578125" style="27" bestFit="1" customWidth="1"/>
    <col min="286" max="288" width="10" style="27"/>
    <col min="289" max="290" width="11" style="27" bestFit="1" customWidth="1"/>
    <col min="291" max="291" width="11" style="27" customWidth="1"/>
    <col min="292" max="513" width="10" style="27"/>
    <col min="514" max="514" width="13.85546875" style="27" customWidth="1"/>
    <col min="515" max="515" width="13.5703125" style="27" customWidth="1"/>
    <col min="516" max="516" width="15.140625" style="27" bestFit="1" customWidth="1"/>
    <col min="517" max="517" width="15" style="27" customWidth="1"/>
    <col min="518" max="518" width="13.42578125" style="27" customWidth="1"/>
    <col min="519" max="519" width="2.5703125" style="27" customWidth="1"/>
    <col min="520" max="527" width="12.28515625" style="27" customWidth="1"/>
    <col min="528" max="528" width="10.85546875" style="27" bestFit="1" customWidth="1"/>
    <col min="529" max="529" width="9.42578125" style="27" bestFit="1" customWidth="1"/>
    <col min="530" max="530" width="9.7109375" style="27" bestFit="1" customWidth="1"/>
    <col min="531" max="531" width="9.42578125" style="27" bestFit="1" customWidth="1"/>
    <col min="532" max="532" width="2.140625" style="27" customWidth="1"/>
    <col min="533" max="533" width="37.5703125" style="27" customWidth="1"/>
    <col min="534" max="534" width="5.28515625" style="27" customWidth="1"/>
    <col min="535" max="536" width="11.5703125" style="27" customWidth="1"/>
    <col min="537" max="537" width="12.7109375" style="27" customWidth="1"/>
    <col min="538" max="540" width="11.5703125" style="27" customWidth="1"/>
    <col min="541" max="541" width="10.42578125" style="27" bestFit="1" customWidth="1"/>
    <col min="542" max="544" width="10" style="27"/>
    <col min="545" max="546" width="11" style="27" bestFit="1" customWidth="1"/>
    <col min="547" max="547" width="11" style="27" customWidth="1"/>
    <col min="548" max="769" width="10" style="27"/>
    <col min="770" max="770" width="13.85546875" style="27" customWidth="1"/>
    <col min="771" max="771" width="13.5703125" style="27" customWidth="1"/>
    <col min="772" max="772" width="15.140625" style="27" bestFit="1" customWidth="1"/>
    <col min="773" max="773" width="15" style="27" customWidth="1"/>
    <col min="774" max="774" width="13.42578125" style="27" customWidth="1"/>
    <col min="775" max="775" width="2.5703125" style="27" customWidth="1"/>
    <col min="776" max="783" width="12.28515625" style="27" customWidth="1"/>
    <col min="784" max="784" width="10.85546875" style="27" bestFit="1" customWidth="1"/>
    <col min="785" max="785" width="9.42578125" style="27" bestFit="1" customWidth="1"/>
    <col min="786" max="786" width="9.7109375" style="27" bestFit="1" customWidth="1"/>
    <col min="787" max="787" width="9.42578125" style="27" bestFit="1" customWidth="1"/>
    <col min="788" max="788" width="2.140625" style="27" customWidth="1"/>
    <col min="789" max="789" width="37.5703125" style="27" customWidth="1"/>
    <col min="790" max="790" width="5.28515625" style="27" customWidth="1"/>
    <col min="791" max="792" width="11.5703125" style="27" customWidth="1"/>
    <col min="793" max="793" width="12.7109375" style="27" customWidth="1"/>
    <col min="794" max="796" width="11.5703125" style="27" customWidth="1"/>
    <col min="797" max="797" width="10.42578125" style="27" bestFit="1" customWidth="1"/>
    <col min="798" max="800" width="10" style="27"/>
    <col min="801" max="802" width="11" style="27" bestFit="1" customWidth="1"/>
    <col min="803" max="803" width="11" style="27" customWidth="1"/>
    <col min="804" max="1025" width="10" style="27"/>
    <col min="1026" max="1026" width="13.85546875" style="27" customWidth="1"/>
    <col min="1027" max="1027" width="13.5703125" style="27" customWidth="1"/>
    <col min="1028" max="1028" width="15.140625" style="27" bestFit="1" customWidth="1"/>
    <col min="1029" max="1029" width="15" style="27" customWidth="1"/>
    <col min="1030" max="1030" width="13.42578125" style="27" customWidth="1"/>
    <col min="1031" max="1031" width="2.5703125" style="27" customWidth="1"/>
    <col min="1032" max="1039" width="12.28515625" style="27" customWidth="1"/>
    <col min="1040" max="1040" width="10.85546875" style="27" bestFit="1" customWidth="1"/>
    <col min="1041" max="1041" width="9.42578125" style="27" bestFit="1" customWidth="1"/>
    <col min="1042" max="1042" width="9.7109375" style="27" bestFit="1" customWidth="1"/>
    <col min="1043" max="1043" width="9.42578125" style="27" bestFit="1" customWidth="1"/>
    <col min="1044" max="1044" width="2.140625" style="27" customWidth="1"/>
    <col min="1045" max="1045" width="37.5703125" style="27" customWidth="1"/>
    <col min="1046" max="1046" width="5.28515625" style="27" customWidth="1"/>
    <col min="1047" max="1048" width="11.5703125" style="27" customWidth="1"/>
    <col min="1049" max="1049" width="12.7109375" style="27" customWidth="1"/>
    <col min="1050" max="1052" width="11.5703125" style="27" customWidth="1"/>
    <col min="1053" max="1053" width="10.42578125" style="27" bestFit="1" customWidth="1"/>
    <col min="1054" max="1056" width="10" style="27"/>
    <col min="1057" max="1058" width="11" style="27" bestFit="1" customWidth="1"/>
    <col min="1059" max="1059" width="11" style="27" customWidth="1"/>
    <col min="1060" max="1281" width="10" style="27"/>
    <col min="1282" max="1282" width="13.85546875" style="27" customWidth="1"/>
    <col min="1283" max="1283" width="13.5703125" style="27" customWidth="1"/>
    <col min="1284" max="1284" width="15.140625" style="27" bestFit="1" customWidth="1"/>
    <col min="1285" max="1285" width="15" style="27" customWidth="1"/>
    <col min="1286" max="1286" width="13.42578125" style="27" customWidth="1"/>
    <col min="1287" max="1287" width="2.5703125" style="27" customWidth="1"/>
    <col min="1288" max="1295" width="12.28515625" style="27" customWidth="1"/>
    <col min="1296" max="1296" width="10.85546875" style="27" bestFit="1" customWidth="1"/>
    <col min="1297" max="1297" width="9.42578125" style="27" bestFit="1" customWidth="1"/>
    <col min="1298" max="1298" width="9.7109375" style="27" bestFit="1" customWidth="1"/>
    <col min="1299" max="1299" width="9.42578125" style="27" bestFit="1" customWidth="1"/>
    <col min="1300" max="1300" width="2.140625" style="27" customWidth="1"/>
    <col min="1301" max="1301" width="37.5703125" style="27" customWidth="1"/>
    <col min="1302" max="1302" width="5.28515625" style="27" customWidth="1"/>
    <col min="1303" max="1304" width="11.5703125" style="27" customWidth="1"/>
    <col min="1305" max="1305" width="12.7109375" style="27" customWidth="1"/>
    <col min="1306" max="1308" width="11.5703125" style="27" customWidth="1"/>
    <col min="1309" max="1309" width="10.42578125" style="27" bestFit="1" customWidth="1"/>
    <col min="1310" max="1312" width="10" style="27"/>
    <col min="1313" max="1314" width="11" style="27" bestFit="1" customWidth="1"/>
    <col min="1315" max="1315" width="11" style="27" customWidth="1"/>
    <col min="1316" max="1537" width="10" style="27"/>
    <col min="1538" max="1538" width="13.85546875" style="27" customWidth="1"/>
    <col min="1539" max="1539" width="13.5703125" style="27" customWidth="1"/>
    <col min="1540" max="1540" width="15.140625" style="27" bestFit="1" customWidth="1"/>
    <col min="1541" max="1541" width="15" style="27" customWidth="1"/>
    <col min="1542" max="1542" width="13.42578125" style="27" customWidth="1"/>
    <col min="1543" max="1543" width="2.5703125" style="27" customWidth="1"/>
    <col min="1544" max="1551" width="12.28515625" style="27" customWidth="1"/>
    <col min="1552" max="1552" width="10.85546875" style="27" bestFit="1" customWidth="1"/>
    <col min="1553" max="1553" width="9.42578125" style="27" bestFit="1" customWidth="1"/>
    <col min="1554" max="1554" width="9.7109375" style="27" bestFit="1" customWidth="1"/>
    <col min="1555" max="1555" width="9.42578125" style="27" bestFit="1" customWidth="1"/>
    <col min="1556" max="1556" width="2.140625" style="27" customWidth="1"/>
    <col min="1557" max="1557" width="37.5703125" style="27" customWidth="1"/>
    <col min="1558" max="1558" width="5.28515625" style="27" customWidth="1"/>
    <col min="1559" max="1560" width="11.5703125" style="27" customWidth="1"/>
    <col min="1561" max="1561" width="12.7109375" style="27" customWidth="1"/>
    <col min="1562" max="1564" width="11.5703125" style="27" customWidth="1"/>
    <col min="1565" max="1565" width="10.42578125" style="27" bestFit="1" customWidth="1"/>
    <col min="1566" max="1568" width="10" style="27"/>
    <col min="1569" max="1570" width="11" style="27" bestFit="1" customWidth="1"/>
    <col min="1571" max="1571" width="11" style="27" customWidth="1"/>
    <col min="1572" max="1793" width="10" style="27"/>
    <col min="1794" max="1794" width="13.85546875" style="27" customWidth="1"/>
    <col min="1795" max="1795" width="13.5703125" style="27" customWidth="1"/>
    <col min="1796" max="1796" width="15.140625" style="27" bestFit="1" customWidth="1"/>
    <col min="1797" max="1797" width="15" style="27" customWidth="1"/>
    <col min="1798" max="1798" width="13.42578125" style="27" customWidth="1"/>
    <col min="1799" max="1799" width="2.5703125" style="27" customWidth="1"/>
    <col min="1800" max="1807" width="12.28515625" style="27" customWidth="1"/>
    <col min="1808" max="1808" width="10.85546875" style="27" bestFit="1" customWidth="1"/>
    <col min="1809" max="1809" width="9.42578125" style="27" bestFit="1" customWidth="1"/>
    <col min="1810" max="1810" width="9.7109375" style="27" bestFit="1" customWidth="1"/>
    <col min="1811" max="1811" width="9.42578125" style="27" bestFit="1" customWidth="1"/>
    <col min="1812" max="1812" width="2.140625" style="27" customWidth="1"/>
    <col min="1813" max="1813" width="37.5703125" style="27" customWidth="1"/>
    <col min="1814" max="1814" width="5.28515625" style="27" customWidth="1"/>
    <col min="1815" max="1816" width="11.5703125" style="27" customWidth="1"/>
    <col min="1817" max="1817" width="12.7109375" style="27" customWidth="1"/>
    <col min="1818" max="1820" width="11.5703125" style="27" customWidth="1"/>
    <col min="1821" max="1821" width="10.42578125" style="27" bestFit="1" customWidth="1"/>
    <col min="1822" max="1824" width="10" style="27"/>
    <col min="1825" max="1826" width="11" style="27" bestFit="1" customWidth="1"/>
    <col min="1827" max="1827" width="11" style="27" customWidth="1"/>
    <col min="1828" max="2049" width="10" style="27"/>
    <col min="2050" max="2050" width="13.85546875" style="27" customWidth="1"/>
    <col min="2051" max="2051" width="13.5703125" style="27" customWidth="1"/>
    <col min="2052" max="2052" width="15.140625" style="27" bestFit="1" customWidth="1"/>
    <col min="2053" max="2053" width="15" style="27" customWidth="1"/>
    <col min="2054" max="2054" width="13.42578125" style="27" customWidth="1"/>
    <col min="2055" max="2055" width="2.5703125" style="27" customWidth="1"/>
    <col min="2056" max="2063" width="12.28515625" style="27" customWidth="1"/>
    <col min="2064" max="2064" width="10.85546875" style="27" bestFit="1" customWidth="1"/>
    <col min="2065" max="2065" width="9.42578125" style="27" bestFit="1" customWidth="1"/>
    <col min="2066" max="2066" width="9.7109375" style="27" bestFit="1" customWidth="1"/>
    <col min="2067" max="2067" width="9.42578125" style="27" bestFit="1" customWidth="1"/>
    <col min="2068" max="2068" width="2.140625" style="27" customWidth="1"/>
    <col min="2069" max="2069" width="37.5703125" style="27" customWidth="1"/>
    <col min="2070" max="2070" width="5.28515625" style="27" customWidth="1"/>
    <col min="2071" max="2072" width="11.5703125" style="27" customWidth="1"/>
    <col min="2073" max="2073" width="12.7109375" style="27" customWidth="1"/>
    <col min="2074" max="2076" width="11.5703125" style="27" customWidth="1"/>
    <col min="2077" max="2077" width="10.42578125" style="27" bestFit="1" customWidth="1"/>
    <col min="2078" max="2080" width="10" style="27"/>
    <col min="2081" max="2082" width="11" style="27" bestFit="1" customWidth="1"/>
    <col min="2083" max="2083" width="11" style="27" customWidth="1"/>
    <col min="2084" max="2305" width="10" style="27"/>
    <col min="2306" max="2306" width="13.85546875" style="27" customWidth="1"/>
    <col min="2307" max="2307" width="13.5703125" style="27" customWidth="1"/>
    <col min="2308" max="2308" width="15.140625" style="27" bestFit="1" customWidth="1"/>
    <col min="2309" max="2309" width="15" style="27" customWidth="1"/>
    <col min="2310" max="2310" width="13.42578125" style="27" customWidth="1"/>
    <col min="2311" max="2311" width="2.5703125" style="27" customWidth="1"/>
    <col min="2312" max="2319" width="12.28515625" style="27" customWidth="1"/>
    <col min="2320" max="2320" width="10.85546875" style="27" bestFit="1" customWidth="1"/>
    <col min="2321" max="2321" width="9.42578125" style="27" bestFit="1" customWidth="1"/>
    <col min="2322" max="2322" width="9.7109375" style="27" bestFit="1" customWidth="1"/>
    <col min="2323" max="2323" width="9.42578125" style="27" bestFit="1" customWidth="1"/>
    <col min="2324" max="2324" width="2.140625" style="27" customWidth="1"/>
    <col min="2325" max="2325" width="37.5703125" style="27" customWidth="1"/>
    <col min="2326" max="2326" width="5.28515625" style="27" customWidth="1"/>
    <col min="2327" max="2328" width="11.5703125" style="27" customWidth="1"/>
    <col min="2329" max="2329" width="12.7109375" style="27" customWidth="1"/>
    <col min="2330" max="2332" width="11.5703125" style="27" customWidth="1"/>
    <col min="2333" max="2333" width="10.42578125" style="27" bestFit="1" customWidth="1"/>
    <col min="2334" max="2336" width="10" style="27"/>
    <col min="2337" max="2338" width="11" style="27" bestFit="1" customWidth="1"/>
    <col min="2339" max="2339" width="11" style="27" customWidth="1"/>
    <col min="2340" max="2561" width="10" style="27"/>
    <col min="2562" max="2562" width="13.85546875" style="27" customWidth="1"/>
    <col min="2563" max="2563" width="13.5703125" style="27" customWidth="1"/>
    <col min="2564" max="2564" width="15.140625" style="27" bestFit="1" customWidth="1"/>
    <col min="2565" max="2565" width="15" style="27" customWidth="1"/>
    <col min="2566" max="2566" width="13.42578125" style="27" customWidth="1"/>
    <col min="2567" max="2567" width="2.5703125" style="27" customWidth="1"/>
    <col min="2568" max="2575" width="12.28515625" style="27" customWidth="1"/>
    <col min="2576" max="2576" width="10.85546875" style="27" bestFit="1" customWidth="1"/>
    <col min="2577" max="2577" width="9.42578125" style="27" bestFit="1" customWidth="1"/>
    <col min="2578" max="2578" width="9.7109375" style="27" bestFit="1" customWidth="1"/>
    <col min="2579" max="2579" width="9.42578125" style="27" bestFit="1" customWidth="1"/>
    <col min="2580" max="2580" width="2.140625" style="27" customWidth="1"/>
    <col min="2581" max="2581" width="37.5703125" style="27" customWidth="1"/>
    <col min="2582" max="2582" width="5.28515625" style="27" customWidth="1"/>
    <col min="2583" max="2584" width="11.5703125" style="27" customWidth="1"/>
    <col min="2585" max="2585" width="12.7109375" style="27" customWidth="1"/>
    <col min="2586" max="2588" width="11.5703125" style="27" customWidth="1"/>
    <col min="2589" max="2589" width="10.42578125" style="27" bestFit="1" customWidth="1"/>
    <col min="2590" max="2592" width="10" style="27"/>
    <col min="2593" max="2594" width="11" style="27" bestFit="1" customWidth="1"/>
    <col min="2595" max="2595" width="11" style="27" customWidth="1"/>
    <col min="2596" max="2817" width="10" style="27"/>
    <col min="2818" max="2818" width="13.85546875" style="27" customWidth="1"/>
    <col min="2819" max="2819" width="13.5703125" style="27" customWidth="1"/>
    <col min="2820" max="2820" width="15.140625" style="27" bestFit="1" customWidth="1"/>
    <col min="2821" max="2821" width="15" style="27" customWidth="1"/>
    <col min="2822" max="2822" width="13.42578125" style="27" customWidth="1"/>
    <col min="2823" max="2823" width="2.5703125" style="27" customWidth="1"/>
    <col min="2824" max="2831" width="12.28515625" style="27" customWidth="1"/>
    <col min="2832" max="2832" width="10.85546875" style="27" bestFit="1" customWidth="1"/>
    <col min="2833" max="2833" width="9.42578125" style="27" bestFit="1" customWidth="1"/>
    <col min="2834" max="2834" width="9.7109375" style="27" bestFit="1" customWidth="1"/>
    <col min="2835" max="2835" width="9.42578125" style="27" bestFit="1" customWidth="1"/>
    <col min="2836" max="2836" width="2.140625" style="27" customWidth="1"/>
    <col min="2837" max="2837" width="37.5703125" style="27" customWidth="1"/>
    <col min="2838" max="2838" width="5.28515625" style="27" customWidth="1"/>
    <col min="2839" max="2840" width="11.5703125" style="27" customWidth="1"/>
    <col min="2841" max="2841" width="12.7109375" style="27" customWidth="1"/>
    <col min="2842" max="2844" width="11.5703125" style="27" customWidth="1"/>
    <col min="2845" max="2845" width="10.42578125" style="27" bestFit="1" customWidth="1"/>
    <col min="2846" max="2848" width="10" style="27"/>
    <col min="2849" max="2850" width="11" style="27" bestFit="1" customWidth="1"/>
    <col min="2851" max="2851" width="11" style="27" customWidth="1"/>
    <col min="2852" max="3073" width="10" style="27"/>
    <col min="3074" max="3074" width="13.85546875" style="27" customWidth="1"/>
    <col min="3075" max="3075" width="13.5703125" style="27" customWidth="1"/>
    <col min="3076" max="3076" width="15.140625" style="27" bestFit="1" customWidth="1"/>
    <col min="3077" max="3077" width="15" style="27" customWidth="1"/>
    <col min="3078" max="3078" width="13.42578125" style="27" customWidth="1"/>
    <col min="3079" max="3079" width="2.5703125" style="27" customWidth="1"/>
    <col min="3080" max="3087" width="12.28515625" style="27" customWidth="1"/>
    <col min="3088" max="3088" width="10.85546875" style="27" bestFit="1" customWidth="1"/>
    <col min="3089" max="3089" width="9.42578125" style="27" bestFit="1" customWidth="1"/>
    <col min="3090" max="3090" width="9.7109375" style="27" bestFit="1" customWidth="1"/>
    <col min="3091" max="3091" width="9.42578125" style="27" bestFit="1" customWidth="1"/>
    <col min="3092" max="3092" width="2.140625" style="27" customWidth="1"/>
    <col min="3093" max="3093" width="37.5703125" style="27" customWidth="1"/>
    <col min="3094" max="3094" width="5.28515625" style="27" customWidth="1"/>
    <col min="3095" max="3096" width="11.5703125" style="27" customWidth="1"/>
    <col min="3097" max="3097" width="12.7109375" style="27" customWidth="1"/>
    <col min="3098" max="3100" width="11.5703125" style="27" customWidth="1"/>
    <col min="3101" max="3101" width="10.42578125" style="27" bestFit="1" customWidth="1"/>
    <col min="3102" max="3104" width="10" style="27"/>
    <col min="3105" max="3106" width="11" style="27" bestFit="1" customWidth="1"/>
    <col min="3107" max="3107" width="11" style="27" customWidth="1"/>
    <col min="3108" max="3329" width="10" style="27"/>
    <col min="3330" max="3330" width="13.85546875" style="27" customWidth="1"/>
    <col min="3331" max="3331" width="13.5703125" style="27" customWidth="1"/>
    <col min="3332" max="3332" width="15.140625" style="27" bestFit="1" customWidth="1"/>
    <col min="3333" max="3333" width="15" style="27" customWidth="1"/>
    <col min="3334" max="3334" width="13.42578125" style="27" customWidth="1"/>
    <col min="3335" max="3335" width="2.5703125" style="27" customWidth="1"/>
    <col min="3336" max="3343" width="12.28515625" style="27" customWidth="1"/>
    <col min="3344" max="3344" width="10.85546875" style="27" bestFit="1" customWidth="1"/>
    <col min="3345" max="3345" width="9.42578125" style="27" bestFit="1" customWidth="1"/>
    <col min="3346" max="3346" width="9.7109375" style="27" bestFit="1" customWidth="1"/>
    <col min="3347" max="3347" width="9.42578125" style="27" bestFit="1" customWidth="1"/>
    <col min="3348" max="3348" width="2.140625" style="27" customWidth="1"/>
    <col min="3349" max="3349" width="37.5703125" style="27" customWidth="1"/>
    <col min="3350" max="3350" width="5.28515625" style="27" customWidth="1"/>
    <col min="3351" max="3352" width="11.5703125" style="27" customWidth="1"/>
    <col min="3353" max="3353" width="12.7109375" style="27" customWidth="1"/>
    <col min="3354" max="3356" width="11.5703125" style="27" customWidth="1"/>
    <col min="3357" max="3357" width="10.42578125" style="27" bestFit="1" customWidth="1"/>
    <col min="3358" max="3360" width="10" style="27"/>
    <col min="3361" max="3362" width="11" style="27" bestFit="1" customWidth="1"/>
    <col min="3363" max="3363" width="11" style="27" customWidth="1"/>
    <col min="3364" max="3585" width="10" style="27"/>
    <col min="3586" max="3586" width="13.85546875" style="27" customWidth="1"/>
    <col min="3587" max="3587" width="13.5703125" style="27" customWidth="1"/>
    <col min="3588" max="3588" width="15.140625" style="27" bestFit="1" customWidth="1"/>
    <col min="3589" max="3589" width="15" style="27" customWidth="1"/>
    <col min="3590" max="3590" width="13.42578125" style="27" customWidth="1"/>
    <col min="3591" max="3591" width="2.5703125" style="27" customWidth="1"/>
    <col min="3592" max="3599" width="12.28515625" style="27" customWidth="1"/>
    <col min="3600" max="3600" width="10.85546875" style="27" bestFit="1" customWidth="1"/>
    <col min="3601" max="3601" width="9.42578125" style="27" bestFit="1" customWidth="1"/>
    <col min="3602" max="3602" width="9.7109375" style="27" bestFit="1" customWidth="1"/>
    <col min="3603" max="3603" width="9.42578125" style="27" bestFit="1" customWidth="1"/>
    <col min="3604" max="3604" width="2.140625" style="27" customWidth="1"/>
    <col min="3605" max="3605" width="37.5703125" style="27" customWidth="1"/>
    <col min="3606" max="3606" width="5.28515625" style="27" customWidth="1"/>
    <col min="3607" max="3608" width="11.5703125" style="27" customWidth="1"/>
    <col min="3609" max="3609" width="12.7109375" style="27" customWidth="1"/>
    <col min="3610" max="3612" width="11.5703125" style="27" customWidth="1"/>
    <col min="3613" max="3613" width="10.42578125" style="27" bestFit="1" customWidth="1"/>
    <col min="3614" max="3616" width="10" style="27"/>
    <col min="3617" max="3618" width="11" style="27" bestFit="1" customWidth="1"/>
    <col min="3619" max="3619" width="11" style="27" customWidth="1"/>
    <col min="3620" max="3841" width="10" style="27"/>
    <col min="3842" max="3842" width="13.85546875" style="27" customWidth="1"/>
    <col min="3843" max="3843" width="13.5703125" style="27" customWidth="1"/>
    <col min="3844" max="3844" width="15.140625" style="27" bestFit="1" customWidth="1"/>
    <col min="3845" max="3845" width="15" style="27" customWidth="1"/>
    <col min="3846" max="3846" width="13.42578125" style="27" customWidth="1"/>
    <col min="3847" max="3847" width="2.5703125" style="27" customWidth="1"/>
    <col min="3848" max="3855" width="12.28515625" style="27" customWidth="1"/>
    <col min="3856" max="3856" width="10.85546875" style="27" bestFit="1" customWidth="1"/>
    <col min="3857" max="3857" width="9.42578125" style="27" bestFit="1" customWidth="1"/>
    <col min="3858" max="3858" width="9.7109375" style="27" bestFit="1" customWidth="1"/>
    <col min="3859" max="3859" width="9.42578125" style="27" bestFit="1" customWidth="1"/>
    <col min="3860" max="3860" width="2.140625" style="27" customWidth="1"/>
    <col min="3861" max="3861" width="37.5703125" style="27" customWidth="1"/>
    <col min="3862" max="3862" width="5.28515625" style="27" customWidth="1"/>
    <col min="3863" max="3864" width="11.5703125" style="27" customWidth="1"/>
    <col min="3865" max="3865" width="12.7109375" style="27" customWidth="1"/>
    <col min="3866" max="3868" width="11.5703125" style="27" customWidth="1"/>
    <col min="3869" max="3869" width="10.42578125" style="27" bestFit="1" customWidth="1"/>
    <col min="3870" max="3872" width="10" style="27"/>
    <col min="3873" max="3874" width="11" style="27" bestFit="1" customWidth="1"/>
    <col min="3875" max="3875" width="11" style="27" customWidth="1"/>
    <col min="3876" max="4097" width="10" style="27"/>
    <col min="4098" max="4098" width="13.85546875" style="27" customWidth="1"/>
    <col min="4099" max="4099" width="13.5703125" style="27" customWidth="1"/>
    <col min="4100" max="4100" width="15.140625" style="27" bestFit="1" customWidth="1"/>
    <col min="4101" max="4101" width="15" style="27" customWidth="1"/>
    <col min="4102" max="4102" width="13.42578125" style="27" customWidth="1"/>
    <col min="4103" max="4103" width="2.5703125" style="27" customWidth="1"/>
    <col min="4104" max="4111" width="12.28515625" style="27" customWidth="1"/>
    <col min="4112" max="4112" width="10.85546875" style="27" bestFit="1" customWidth="1"/>
    <col min="4113" max="4113" width="9.42578125" style="27" bestFit="1" customWidth="1"/>
    <col min="4114" max="4114" width="9.7109375" style="27" bestFit="1" customWidth="1"/>
    <col min="4115" max="4115" width="9.42578125" style="27" bestFit="1" customWidth="1"/>
    <col min="4116" max="4116" width="2.140625" style="27" customWidth="1"/>
    <col min="4117" max="4117" width="37.5703125" style="27" customWidth="1"/>
    <col min="4118" max="4118" width="5.28515625" style="27" customWidth="1"/>
    <col min="4119" max="4120" width="11.5703125" style="27" customWidth="1"/>
    <col min="4121" max="4121" width="12.7109375" style="27" customWidth="1"/>
    <col min="4122" max="4124" width="11.5703125" style="27" customWidth="1"/>
    <col min="4125" max="4125" width="10.42578125" style="27" bestFit="1" customWidth="1"/>
    <col min="4126" max="4128" width="10" style="27"/>
    <col min="4129" max="4130" width="11" style="27" bestFit="1" customWidth="1"/>
    <col min="4131" max="4131" width="11" style="27" customWidth="1"/>
    <col min="4132" max="4353" width="10" style="27"/>
    <col min="4354" max="4354" width="13.85546875" style="27" customWidth="1"/>
    <col min="4355" max="4355" width="13.5703125" style="27" customWidth="1"/>
    <col min="4356" max="4356" width="15.140625" style="27" bestFit="1" customWidth="1"/>
    <col min="4357" max="4357" width="15" style="27" customWidth="1"/>
    <col min="4358" max="4358" width="13.42578125" style="27" customWidth="1"/>
    <col min="4359" max="4359" width="2.5703125" style="27" customWidth="1"/>
    <col min="4360" max="4367" width="12.28515625" style="27" customWidth="1"/>
    <col min="4368" max="4368" width="10.85546875" style="27" bestFit="1" customWidth="1"/>
    <col min="4369" max="4369" width="9.42578125" style="27" bestFit="1" customWidth="1"/>
    <col min="4370" max="4370" width="9.7109375" style="27" bestFit="1" customWidth="1"/>
    <col min="4371" max="4371" width="9.42578125" style="27" bestFit="1" customWidth="1"/>
    <col min="4372" max="4372" width="2.140625" style="27" customWidth="1"/>
    <col min="4373" max="4373" width="37.5703125" style="27" customWidth="1"/>
    <col min="4374" max="4374" width="5.28515625" style="27" customWidth="1"/>
    <col min="4375" max="4376" width="11.5703125" style="27" customWidth="1"/>
    <col min="4377" max="4377" width="12.7109375" style="27" customWidth="1"/>
    <col min="4378" max="4380" width="11.5703125" style="27" customWidth="1"/>
    <col min="4381" max="4381" width="10.42578125" style="27" bestFit="1" customWidth="1"/>
    <col min="4382" max="4384" width="10" style="27"/>
    <col min="4385" max="4386" width="11" style="27" bestFit="1" customWidth="1"/>
    <col min="4387" max="4387" width="11" style="27" customWidth="1"/>
    <col min="4388" max="4609" width="10" style="27"/>
    <col min="4610" max="4610" width="13.85546875" style="27" customWidth="1"/>
    <col min="4611" max="4611" width="13.5703125" style="27" customWidth="1"/>
    <col min="4612" max="4612" width="15.140625" style="27" bestFit="1" customWidth="1"/>
    <col min="4613" max="4613" width="15" style="27" customWidth="1"/>
    <col min="4614" max="4614" width="13.42578125" style="27" customWidth="1"/>
    <col min="4615" max="4615" width="2.5703125" style="27" customWidth="1"/>
    <col min="4616" max="4623" width="12.28515625" style="27" customWidth="1"/>
    <col min="4624" max="4624" width="10.85546875" style="27" bestFit="1" customWidth="1"/>
    <col min="4625" max="4625" width="9.42578125" style="27" bestFit="1" customWidth="1"/>
    <col min="4626" max="4626" width="9.7109375" style="27" bestFit="1" customWidth="1"/>
    <col min="4627" max="4627" width="9.42578125" style="27" bestFit="1" customWidth="1"/>
    <col min="4628" max="4628" width="2.140625" style="27" customWidth="1"/>
    <col min="4629" max="4629" width="37.5703125" style="27" customWidth="1"/>
    <col min="4630" max="4630" width="5.28515625" style="27" customWidth="1"/>
    <col min="4631" max="4632" width="11.5703125" style="27" customWidth="1"/>
    <col min="4633" max="4633" width="12.7109375" style="27" customWidth="1"/>
    <col min="4634" max="4636" width="11.5703125" style="27" customWidth="1"/>
    <col min="4637" max="4637" width="10.42578125" style="27" bestFit="1" customWidth="1"/>
    <col min="4638" max="4640" width="10" style="27"/>
    <col min="4641" max="4642" width="11" style="27" bestFit="1" customWidth="1"/>
    <col min="4643" max="4643" width="11" style="27" customWidth="1"/>
    <col min="4644" max="4865" width="10" style="27"/>
    <col min="4866" max="4866" width="13.85546875" style="27" customWidth="1"/>
    <col min="4867" max="4867" width="13.5703125" style="27" customWidth="1"/>
    <col min="4868" max="4868" width="15.140625" style="27" bestFit="1" customWidth="1"/>
    <col min="4869" max="4869" width="15" style="27" customWidth="1"/>
    <col min="4870" max="4870" width="13.42578125" style="27" customWidth="1"/>
    <col min="4871" max="4871" width="2.5703125" style="27" customWidth="1"/>
    <col min="4872" max="4879" width="12.28515625" style="27" customWidth="1"/>
    <col min="4880" max="4880" width="10.85546875" style="27" bestFit="1" customWidth="1"/>
    <col min="4881" max="4881" width="9.42578125" style="27" bestFit="1" customWidth="1"/>
    <col min="4882" max="4882" width="9.7109375" style="27" bestFit="1" customWidth="1"/>
    <col min="4883" max="4883" width="9.42578125" style="27" bestFit="1" customWidth="1"/>
    <col min="4884" max="4884" width="2.140625" style="27" customWidth="1"/>
    <col min="4885" max="4885" width="37.5703125" style="27" customWidth="1"/>
    <col min="4886" max="4886" width="5.28515625" style="27" customWidth="1"/>
    <col min="4887" max="4888" width="11.5703125" style="27" customWidth="1"/>
    <col min="4889" max="4889" width="12.7109375" style="27" customWidth="1"/>
    <col min="4890" max="4892" width="11.5703125" style="27" customWidth="1"/>
    <col min="4893" max="4893" width="10.42578125" style="27" bestFit="1" customWidth="1"/>
    <col min="4894" max="4896" width="10" style="27"/>
    <col min="4897" max="4898" width="11" style="27" bestFit="1" customWidth="1"/>
    <col min="4899" max="4899" width="11" style="27" customWidth="1"/>
    <col min="4900" max="5121" width="10" style="27"/>
    <col min="5122" max="5122" width="13.85546875" style="27" customWidth="1"/>
    <col min="5123" max="5123" width="13.5703125" style="27" customWidth="1"/>
    <col min="5124" max="5124" width="15.140625" style="27" bestFit="1" customWidth="1"/>
    <col min="5125" max="5125" width="15" style="27" customWidth="1"/>
    <col min="5126" max="5126" width="13.42578125" style="27" customWidth="1"/>
    <col min="5127" max="5127" width="2.5703125" style="27" customWidth="1"/>
    <col min="5128" max="5135" width="12.28515625" style="27" customWidth="1"/>
    <col min="5136" max="5136" width="10.85546875" style="27" bestFit="1" customWidth="1"/>
    <col min="5137" max="5137" width="9.42578125" style="27" bestFit="1" customWidth="1"/>
    <col min="5138" max="5138" width="9.7109375" style="27" bestFit="1" customWidth="1"/>
    <col min="5139" max="5139" width="9.42578125" style="27" bestFit="1" customWidth="1"/>
    <col min="5140" max="5140" width="2.140625" style="27" customWidth="1"/>
    <col min="5141" max="5141" width="37.5703125" style="27" customWidth="1"/>
    <col min="5142" max="5142" width="5.28515625" style="27" customWidth="1"/>
    <col min="5143" max="5144" width="11.5703125" style="27" customWidth="1"/>
    <col min="5145" max="5145" width="12.7109375" style="27" customWidth="1"/>
    <col min="5146" max="5148" width="11.5703125" style="27" customWidth="1"/>
    <col min="5149" max="5149" width="10.42578125" style="27" bestFit="1" customWidth="1"/>
    <col min="5150" max="5152" width="10" style="27"/>
    <col min="5153" max="5154" width="11" style="27" bestFit="1" customWidth="1"/>
    <col min="5155" max="5155" width="11" style="27" customWidth="1"/>
    <col min="5156" max="5377" width="10" style="27"/>
    <col min="5378" max="5378" width="13.85546875" style="27" customWidth="1"/>
    <col min="5379" max="5379" width="13.5703125" style="27" customWidth="1"/>
    <col min="5380" max="5380" width="15.140625" style="27" bestFit="1" customWidth="1"/>
    <col min="5381" max="5381" width="15" style="27" customWidth="1"/>
    <col min="5382" max="5382" width="13.42578125" style="27" customWidth="1"/>
    <col min="5383" max="5383" width="2.5703125" style="27" customWidth="1"/>
    <col min="5384" max="5391" width="12.28515625" style="27" customWidth="1"/>
    <col min="5392" max="5392" width="10.85546875" style="27" bestFit="1" customWidth="1"/>
    <col min="5393" max="5393" width="9.42578125" style="27" bestFit="1" customWidth="1"/>
    <col min="5394" max="5394" width="9.7109375" style="27" bestFit="1" customWidth="1"/>
    <col min="5395" max="5395" width="9.42578125" style="27" bestFit="1" customWidth="1"/>
    <col min="5396" max="5396" width="2.140625" style="27" customWidth="1"/>
    <col min="5397" max="5397" width="37.5703125" style="27" customWidth="1"/>
    <col min="5398" max="5398" width="5.28515625" style="27" customWidth="1"/>
    <col min="5399" max="5400" width="11.5703125" style="27" customWidth="1"/>
    <col min="5401" max="5401" width="12.7109375" style="27" customWidth="1"/>
    <col min="5402" max="5404" width="11.5703125" style="27" customWidth="1"/>
    <col min="5405" max="5405" width="10.42578125" style="27" bestFit="1" customWidth="1"/>
    <col min="5406" max="5408" width="10" style="27"/>
    <col min="5409" max="5410" width="11" style="27" bestFit="1" customWidth="1"/>
    <col min="5411" max="5411" width="11" style="27" customWidth="1"/>
    <col min="5412" max="5633" width="10" style="27"/>
    <col min="5634" max="5634" width="13.85546875" style="27" customWidth="1"/>
    <col min="5635" max="5635" width="13.5703125" style="27" customWidth="1"/>
    <col min="5636" max="5636" width="15.140625" style="27" bestFit="1" customWidth="1"/>
    <col min="5637" max="5637" width="15" style="27" customWidth="1"/>
    <col min="5638" max="5638" width="13.42578125" style="27" customWidth="1"/>
    <col min="5639" max="5639" width="2.5703125" style="27" customWidth="1"/>
    <col min="5640" max="5647" width="12.28515625" style="27" customWidth="1"/>
    <col min="5648" max="5648" width="10.85546875" style="27" bestFit="1" customWidth="1"/>
    <col min="5649" max="5649" width="9.42578125" style="27" bestFit="1" customWidth="1"/>
    <col min="5650" max="5650" width="9.7109375" style="27" bestFit="1" customWidth="1"/>
    <col min="5651" max="5651" width="9.42578125" style="27" bestFit="1" customWidth="1"/>
    <col min="5652" max="5652" width="2.140625" style="27" customWidth="1"/>
    <col min="5653" max="5653" width="37.5703125" style="27" customWidth="1"/>
    <col min="5654" max="5654" width="5.28515625" style="27" customWidth="1"/>
    <col min="5655" max="5656" width="11.5703125" style="27" customWidth="1"/>
    <col min="5657" max="5657" width="12.7109375" style="27" customWidth="1"/>
    <col min="5658" max="5660" width="11.5703125" style="27" customWidth="1"/>
    <col min="5661" max="5661" width="10.42578125" style="27" bestFit="1" customWidth="1"/>
    <col min="5662" max="5664" width="10" style="27"/>
    <col min="5665" max="5666" width="11" style="27" bestFit="1" customWidth="1"/>
    <col min="5667" max="5667" width="11" style="27" customWidth="1"/>
    <col min="5668" max="5889" width="10" style="27"/>
    <col min="5890" max="5890" width="13.85546875" style="27" customWidth="1"/>
    <col min="5891" max="5891" width="13.5703125" style="27" customWidth="1"/>
    <col min="5892" max="5892" width="15.140625" style="27" bestFit="1" customWidth="1"/>
    <col min="5893" max="5893" width="15" style="27" customWidth="1"/>
    <col min="5894" max="5894" width="13.42578125" style="27" customWidth="1"/>
    <col min="5895" max="5895" width="2.5703125" style="27" customWidth="1"/>
    <col min="5896" max="5903" width="12.28515625" style="27" customWidth="1"/>
    <col min="5904" max="5904" width="10.85546875" style="27" bestFit="1" customWidth="1"/>
    <col min="5905" max="5905" width="9.42578125" style="27" bestFit="1" customWidth="1"/>
    <col min="5906" max="5906" width="9.7109375" style="27" bestFit="1" customWidth="1"/>
    <col min="5907" max="5907" width="9.42578125" style="27" bestFit="1" customWidth="1"/>
    <col min="5908" max="5908" width="2.140625" style="27" customWidth="1"/>
    <col min="5909" max="5909" width="37.5703125" style="27" customWidth="1"/>
    <col min="5910" max="5910" width="5.28515625" style="27" customWidth="1"/>
    <col min="5911" max="5912" width="11.5703125" style="27" customWidth="1"/>
    <col min="5913" max="5913" width="12.7109375" style="27" customWidth="1"/>
    <col min="5914" max="5916" width="11.5703125" style="27" customWidth="1"/>
    <col min="5917" max="5917" width="10.42578125" style="27" bestFit="1" customWidth="1"/>
    <col min="5918" max="5920" width="10" style="27"/>
    <col min="5921" max="5922" width="11" style="27" bestFit="1" customWidth="1"/>
    <col min="5923" max="5923" width="11" style="27" customWidth="1"/>
    <col min="5924" max="6145" width="10" style="27"/>
    <col min="6146" max="6146" width="13.85546875" style="27" customWidth="1"/>
    <col min="6147" max="6147" width="13.5703125" style="27" customWidth="1"/>
    <col min="6148" max="6148" width="15.140625" style="27" bestFit="1" customWidth="1"/>
    <col min="6149" max="6149" width="15" style="27" customWidth="1"/>
    <col min="6150" max="6150" width="13.42578125" style="27" customWidth="1"/>
    <col min="6151" max="6151" width="2.5703125" style="27" customWidth="1"/>
    <col min="6152" max="6159" width="12.28515625" style="27" customWidth="1"/>
    <col min="6160" max="6160" width="10.85546875" style="27" bestFit="1" customWidth="1"/>
    <col min="6161" max="6161" width="9.42578125" style="27" bestFit="1" customWidth="1"/>
    <col min="6162" max="6162" width="9.7109375" style="27" bestFit="1" customWidth="1"/>
    <col min="6163" max="6163" width="9.42578125" style="27" bestFit="1" customWidth="1"/>
    <col min="6164" max="6164" width="2.140625" style="27" customWidth="1"/>
    <col min="6165" max="6165" width="37.5703125" style="27" customWidth="1"/>
    <col min="6166" max="6166" width="5.28515625" style="27" customWidth="1"/>
    <col min="6167" max="6168" width="11.5703125" style="27" customWidth="1"/>
    <col min="6169" max="6169" width="12.7109375" style="27" customWidth="1"/>
    <col min="6170" max="6172" width="11.5703125" style="27" customWidth="1"/>
    <col min="6173" max="6173" width="10.42578125" style="27" bestFit="1" customWidth="1"/>
    <col min="6174" max="6176" width="10" style="27"/>
    <col min="6177" max="6178" width="11" style="27" bestFit="1" customWidth="1"/>
    <col min="6179" max="6179" width="11" style="27" customWidth="1"/>
    <col min="6180" max="6401" width="10" style="27"/>
    <col min="6402" max="6402" width="13.85546875" style="27" customWidth="1"/>
    <col min="6403" max="6403" width="13.5703125" style="27" customWidth="1"/>
    <col min="6404" max="6404" width="15.140625" style="27" bestFit="1" customWidth="1"/>
    <col min="6405" max="6405" width="15" style="27" customWidth="1"/>
    <col min="6406" max="6406" width="13.42578125" style="27" customWidth="1"/>
    <col min="6407" max="6407" width="2.5703125" style="27" customWidth="1"/>
    <col min="6408" max="6415" width="12.28515625" style="27" customWidth="1"/>
    <col min="6416" max="6416" width="10.85546875" style="27" bestFit="1" customWidth="1"/>
    <col min="6417" max="6417" width="9.42578125" style="27" bestFit="1" customWidth="1"/>
    <col min="6418" max="6418" width="9.7109375" style="27" bestFit="1" customWidth="1"/>
    <col min="6419" max="6419" width="9.42578125" style="27" bestFit="1" customWidth="1"/>
    <col min="6420" max="6420" width="2.140625" style="27" customWidth="1"/>
    <col min="6421" max="6421" width="37.5703125" style="27" customWidth="1"/>
    <col min="6422" max="6422" width="5.28515625" style="27" customWidth="1"/>
    <col min="6423" max="6424" width="11.5703125" style="27" customWidth="1"/>
    <col min="6425" max="6425" width="12.7109375" style="27" customWidth="1"/>
    <col min="6426" max="6428" width="11.5703125" style="27" customWidth="1"/>
    <col min="6429" max="6429" width="10.42578125" style="27" bestFit="1" customWidth="1"/>
    <col min="6430" max="6432" width="10" style="27"/>
    <col min="6433" max="6434" width="11" style="27" bestFit="1" customWidth="1"/>
    <col min="6435" max="6435" width="11" style="27" customWidth="1"/>
    <col min="6436" max="6657" width="10" style="27"/>
    <col min="6658" max="6658" width="13.85546875" style="27" customWidth="1"/>
    <col min="6659" max="6659" width="13.5703125" style="27" customWidth="1"/>
    <col min="6660" max="6660" width="15.140625" style="27" bestFit="1" customWidth="1"/>
    <col min="6661" max="6661" width="15" style="27" customWidth="1"/>
    <col min="6662" max="6662" width="13.42578125" style="27" customWidth="1"/>
    <col min="6663" max="6663" width="2.5703125" style="27" customWidth="1"/>
    <col min="6664" max="6671" width="12.28515625" style="27" customWidth="1"/>
    <col min="6672" max="6672" width="10.85546875" style="27" bestFit="1" customWidth="1"/>
    <col min="6673" max="6673" width="9.42578125" style="27" bestFit="1" customWidth="1"/>
    <col min="6674" max="6674" width="9.7109375" style="27" bestFit="1" customWidth="1"/>
    <col min="6675" max="6675" width="9.42578125" style="27" bestFit="1" customWidth="1"/>
    <col min="6676" max="6676" width="2.140625" style="27" customWidth="1"/>
    <col min="6677" max="6677" width="37.5703125" style="27" customWidth="1"/>
    <col min="6678" max="6678" width="5.28515625" style="27" customWidth="1"/>
    <col min="6679" max="6680" width="11.5703125" style="27" customWidth="1"/>
    <col min="6681" max="6681" width="12.7109375" style="27" customWidth="1"/>
    <col min="6682" max="6684" width="11.5703125" style="27" customWidth="1"/>
    <col min="6685" max="6685" width="10.42578125" style="27" bestFit="1" customWidth="1"/>
    <col min="6686" max="6688" width="10" style="27"/>
    <col min="6689" max="6690" width="11" style="27" bestFit="1" customWidth="1"/>
    <col min="6691" max="6691" width="11" style="27" customWidth="1"/>
    <col min="6692" max="6913" width="10" style="27"/>
    <col min="6914" max="6914" width="13.85546875" style="27" customWidth="1"/>
    <col min="6915" max="6915" width="13.5703125" style="27" customWidth="1"/>
    <col min="6916" max="6916" width="15.140625" style="27" bestFit="1" customWidth="1"/>
    <col min="6917" max="6917" width="15" style="27" customWidth="1"/>
    <col min="6918" max="6918" width="13.42578125" style="27" customWidth="1"/>
    <col min="6919" max="6919" width="2.5703125" style="27" customWidth="1"/>
    <col min="6920" max="6927" width="12.28515625" style="27" customWidth="1"/>
    <col min="6928" max="6928" width="10.85546875" style="27" bestFit="1" customWidth="1"/>
    <col min="6929" max="6929" width="9.42578125" style="27" bestFit="1" customWidth="1"/>
    <col min="6930" max="6930" width="9.7109375" style="27" bestFit="1" customWidth="1"/>
    <col min="6931" max="6931" width="9.42578125" style="27" bestFit="1" customWidth="1"/>
    <col min="6932" max="6932" width="2.140625" style="27" customWidth="1"/>
    <col min="6933" max="6933" width="37.5703125" style="27" customWidth="1"/>
    <col min="6934" max="6934" width="5.28515625" style="27" customWidth="1"/>
    <col min="6935" max="6936" width="11.5703125" style="27" customWidth="1"/>
    <col min="6937" max="6937" width="12.7109375" style="27" customWidth="1"/>
    <col min="6938" max="6940" width="11.5703125" style="27" customWidth="1"/>
    <col min="6941" max="6941" width="10.42578125" style="27" bestFit="1" customWidth="1"/>
    <col min="6942" max="6944" width="10" style="27"/>
    <col min="6945" max="6946" width="11" style="27" bestFit="1" customWidth="1"/>
    <col min="6947" max="6947" width="11" style="27" customWidth="1"/>
    <col min="6948" max="7169" width="10" style="27"/>
    <col min="7170" max="7170" width="13.85546875" style="27" customWidth="1"/>
    <col min="7171" max="7171" width="13.5703125" style="27" customWidth="1"/>
    <col min="7172" max="7172" width="15.140625" style="27" bestFit="1" customWidth="1"/>
    <col min="7173" max="7173" width="15" style="27" customWidth="1"/>
    <col min="7174" max="7174" width="13.42578125" style="27" customWidth="1"/>
    <col min="7175" max="7175" width="2.5703125" style="27" customWidth="1"/>
    <col min="7176" max="7183" width="12.28515625" style="27" customWidth="1"/>
    <col min="7184" max="7184" width="10.85546875" style="27" bestFit="1" customWidth="1"/>
    <col min="7185" max="7185" width="9.42578125" style="27" bestFit="1" customWidth="1"/>
    <col min="7186" max="7186" width="9.7109375" style="27" bestFit="1" customWidth="1"/>
    <col min="7187" max="7187" width="9.42578125" style="27" bestFit="1" customWidth="1"/>
    <col min="7188" max="7188" width="2.140625" style="27" customWidth="1"/>
    <col min="7189" max="7189" width="37.5703125" style="27" customWidth="1"/>
    <col min="7190" max="7190" width="5.28515625" style="27" customWidth="1"/>
    <col min="7191" max="7192" width="11.5703125" style="27" customWidth="1"/>
    <col min="7193" max="7193" width="12.7109375" style="27" customWidth="1"/>
    <col min="7194" max="7196" width="11.5703125" style="27" customWidth="1"/>
    <col min="7197" max="7197" width="10.42578125" style="27" bestFit="1" customWidth="1"/>
    <col min="7198" max="7200" width="10" style="27"/>
    <col min="7201" max="7202" width="11" style="27" bestFit="1" customWidth="1"/>
    <col min="7203" max="7203" width="11" style="27" customWidth="1"/>
    <col min="7204" max="7425" width="10" style="27"/>
    <col min="7426" max="7426" width="13.85546875" style="27" customWidth="1"/>
    <col min="7427" max="7427" width="13.5703125" style="27" customWidth="1"/>
    <col min="7428" max="7428" width="15.140625" style="27" bestFit="1" customWidth="1"/>
    <col min="7429" max="7429" width="15" style="27" customWidth="1"/>
    <col min="7430" max="7430" width="13.42578125" style="27" customWidth="1"/>
    <col min="7431" max="7431" width="2.5703125" style="27" customWidth="1"/>
    <col min="7432" max="7439" width="12.28515625" style="27" customWidth="1"/>
    <col min="7440" max="7440" width="10.85546875" style="27" bestFit="1" customWidth="1"/>
    <col min="7441" max="7441" width="9.42578125" style="27" bestFit="1" customWidth="1"/>
    <col min="7442" max="7442" width="9.7109375" style="27" bestFit="1" customWidth="1"/>
    <col min="7443" max="7443" width="9.42578125" style="27" bestFit="1" customWidth="1"/>
    <col min="7444" max="7444" width="2.140625" style="27" customWidth="1"/>
    <col min="7445" max="7445" width="37.5703125" style="27" customWidth="1"/>
    <col min="7446" max="7446" width="5.28515625" style="27" customWidth="1"/>
    <col min="7447" max="7448" width="11.5703125" style="27" customWidth="1"/>
    <col min="7449" max="7449" width="12.7109375" style="27" customWidth="1"/>
    <col min="7450" max="7452" width="11.5703125" style="27" customWidth="1"/>
    <col min="7453" max="7453" width="10.42578125" style="27" bestFit="1" customWidth="1"/>
    <col min="7454" max="7456" width="10" style="27"/>
    <col min="7457" max="7458" width="11" style="27" bestFit="1" customWidth="1"/>
    <col min="7459" max="7459" width="11" style="27" customWidth="1"/>
    <col min="7460" max="7681" width="10" style="27"/>
    <col min="7682" max="7682" width="13.85546875" style="27" customWidth="1"/>
    <col min="7683" max="7683" width="13.5703125" style="27" customWidth="1"/>
    <col min="7684" max="7684" width="15.140625" style="27" bestFit="1" customWidth="1"/>
    <col min="7685" max="7685" width="15" style="27" customWidth="1"/>
    <col min="7686" max="7686" width="13.42578125" style="27" customWidth="1"/>
    <col min="7687" max="7687" width="2.5703125" style="27" customWidth="1"/>
    <col min="7688" max="7695" width="12.28515625" style="27" customWidth="1"/>
    <col min="7696" max="7696" width="10.85546875" style="27" bestFit="1" customWidth="1"/>
    <col min="7697" max="7697" width="9.42578125" style="27" bestFit="1" customWidth="1"/>
    <col min="7698" max="7698" width="9.7109375" style="27" bestFit="1" customWidth="1"/>
    <col min="7699" max="7699" width="9.42578125" style="27" bestFit="1" customWidth="1"/>
    <col min="7700" max="7700" width="2.140625" style="27" customWidth="1"/>
    <col min="7701" max="7701" width="37.5703125" style="27" customWidth="1"/>
    <col min="7702" max="7702" width="5.28515625" style="27" customWidth="1"/>
    <col min="7703" max="7704" width="11.5703125" style="27" customWidth="1"/>
    <col min="7705" max="7705" width="12.7109375" style="27" customWidth="1"/>
    <col min="7706" max="7708" width="11.5703125" style="27" customWidth="1"/>
    <col min="7709" max="7709" width="10.42578125" style="27" bestFit="1" customWidth="1"/>
    <col min="7710" max="7712" width="10" style="27"/>
    <col min="7713" max="7714" width="11" style="27" bestFit="1" customWidth="1"/>
    <col min="7715" max="7715" width="11" style="27" customWidth="1"/>
    <col min="7716" max="7937" width="10" style="27"/>
    <col min="7938" max="7938" width="13.85546875" style="27" customWidth="1"/>
    <col min="7939" max="7939" width="13.5703125" style="27" customWidth="1"/>
    <col min="7940" max="7940" width="15.140625" style="27" bestFit="1" customWidth="1"/>
    <col min="7941" max="7941" width="15" style="27" customWidth="1"/>
    <col min="7942" max="7942" width="13.42578125" style="27" customWidth="1"/>
    <col min="7943" max="7943" width="2.5703125" style="27" customWidth="1"/>
    <col min="7944" max="7951" width="12.28515625" style="27" customWidth="1"/>
    <col min="7952" max="7952" width="10.85546875" style="27" bestFit="1" customWidth="1"/>
    <col min="7953" max="7953" width="9.42578125" style="27" bestFit="1" customWidth="1"/>
    <col min="7954" max="7954" width="9.7109375" style="27" bestFit="1" customWidth="1"/>
    <col min="7955" max="7955" width="9.42578125" style="27" bestFit="1" customWidth="1"/>
    <col min="7956" max="7956" width="2.140625" style="27" customWidth="1"/>
    <col min="7957" max="7957" width="37.5703125" style="27" customWidth="1"/>
    <col min="7958" max="7958" width="5.28515625" style="27" customWidth="1"/>
    <col min="7959" max="7960" width="11.5703125" style="27" customWidth="1"/>
    <col min="7961" max="7961" width="12.7109375" style="27" customWidth="1"/>
    <col min="7962" max="7964" width="11.5703125" style="27" customWidth="1"/>
    <col min="7965" max="7965" width="10.42578125" style="27" bestFit="1" customWidth="1"/>
    <col min="7966" max="7968" width="10" style="27"/>
    <col min="7969" max="7970" width="11" style="27" bestFit="1" customWidth="1"/>
    <col min="7971" max="7971" width="11" style="27" customWidth="1"/>
    <col min="7972" max="8193" width="10" style="27"/>
    <col min="8194" max="8194" width="13.85546875" style="27" customWidth="1"/>
    <col min="8195" max="8195" width="13.5703125" style="27" customWidth="1"/>
    <col min="8196" max="8196" width="15.140625" style="27" bestFit="1" customWidth="1"/>
    <col min="8197" max="8197" width="15" style="27" customWidth="1"/>
    <col min="8198" max="8198" width="13.42578125" style="27" customWidth="1"/>
    <col min="8199" max="8199" width="2.5703125" style="27" customWidth="1"/>
    <col min="8200" max="8207" width="12.28515625" style="27" customWidth="1"/>
    <col min="8208" max="8208" width="10.85546875" style="27" bestFit="1" customWidth="1"/>
    <col min="8209" max="8209" width="9.42578125" style="27" bestFit="1" customWidth="1"/>
    <col min="8210" max="8210" width="9.7109375" style="27" bestFit="1" customWidth="1"/>
    <col min="8211" max="8211" width="9.42578125" style="27" bestFit="1" customWidth="1"/>
    <col min="8212" max="8212" width="2.140625" style="27" customWidth="1"/>
    <col min="8213" max="8213" width="37.5703125" style="27" customWidth="1"/>
    <col min="8214" max="8214" width="5.28515625" style="27" customWidth="1"/>
    <col min="8215" max="8216" width="11.5703125" style="27" customWidth="1"/>
    <col min="8217" max="8217" width="12.7109375" style="27" customWidth="1"/>
    <col min="8218" max="8220" width="11.5703125" style="27" customWidth="1"/>
    <col min="8221" max="8221" width="10.42578125" style="27" bestFit="1" customWidth="1"/>
    <col min="8222" max="8224" width="10" style="27"/>
    <col min="8225" max="8226" width="11" style="27" bestFit="1" customWidth="1"/>
    <col min="8227" max="8227" width="11" style="27" customWidth="1"/>
    <col min="8228" max="8449" width="10" style="27"/>
    <col min="8450" max="8450" width="13.85546875" style="27" customWidth="1"/>
    <col min="8451" max="8451" width="13.5703125" style="27" customWidth="1"/>
    <col min="8452" max="8452" width="15.140625" style="27" bestFit="1" customWidth="1"/>
    <col min="8453" max="8453" width="15" style="27" customWidth="1"/>
    <col min="8454" max="8454" width="13.42578125" style="27" customWidth="1"/>
    <col min="8455" max="8455" width="2.5703125" style="27" customWidth="1"/>
    <col min="8456" max="8463" width="12.28515625" style="27" customWidth="1"/>
    <col min="8464" max="8464" width="10.85546875" style="27" bestFit="1" customWidth="1"/>
    <col min="8465" max="8465" width="9.42578125" style="27" bestFit="1" customWidth="1"/>
    <col min="8466" max="8466" width="9.7109375" style="27" bestFit="1" customWidth="1"/>
    <col min="8467" max="8467" width="9.42578125" style="27" bestFit="1" customWidth="1"/>
    <col min="8468" max="8468" width="2.140625" style="27" customWidth="1"/>
    <col min="8469" max="8469" width="37.5703125" style="27" customWidth="1"/>
    <col min="8470" max="8470" width="5.28515625" style="27" customWidth="1"/>
    <col min="8471" max="8472" width="11.5703125" style="27" customWidth="1"/>
    <col min="8473" max="8473" width="12.7109375" style="27" customWidth="1"/>
    <col min="8474" max="8476" width="11.5703125" style="27" customWidth="1"/>
    <col min="8477" max="8477" width="10.42578125" style="27" bestFit="1" customWidth="1"/>
    <col min="8478" max="8480" width="10" style="27"/>
    <col min="8481" max="8482" width="11" style="27" bestFit="1" customWidth="1"/>
    <col min="8483" max="8483" width="11" style="27" customWidth="1"/>
    <col min="8484" max="8705" width="10" style="27"/>
    <col min="8706" max="8706" width="13.85546875" style="27" customWidth="1"/>
    <col min="8707" max="8707" width="13.5703125" style="27" customWidth="1"/>
    <col min="8708" max="8708" width="15.140625" style="27" bestFit="1" customWidth="1"/>
    <col min="8709" max="8709" width="15" style="27" customWidth="1"/>
    <col min="8710" max="8710" width="13.42578125" style="27" customWidth="1"/>
    <col min="8711" max="8711" width="2.5703125" style="27" customWidth="1"/>
    <col min="8712" max="8719" width="12.28515625" style="27" customWidth="1"/>
    <col min="8720" max="8720" width="10.85546875" style="27" bestFit="1" customWidth="1"/>
    <col min="8721" max="8721" width="9.42578125" style="27" bestFit="1" customWidth="1"/>
    <col min="8722" max="8722" width="9.7109375" style="27" bestFit="1" customWidth="1"/>
    <col min="8723" max="8723" width="9.42578125" style="27" bestFit="1" customWidth="1"/>
    <col min="8724" max="8724" width="2.140625" style="27" customWidth="1"/>
    <col min="8725" max="8725" width="37.5703125" style="27" customWidth="1"/>
    <col min="8726" max="8726" width="5.28515625" style="27" customWidth="1"/>
    <col min="8727" max="8728" width="11.5703125" style="27" customWidth="1"/>
    <col min="8729" max="8729" width="12.7109375" style="27" customWidth="1"/>
    <col min="8730" max="8732" width="11.5703125" style="27" customWidth="1"/>
    <col min="8733" max="8733" width="10.42578125" style="27" bestFit="1" customWidth="1"/>
    <col min="8734" max="8736" width="10" style="27"/>
    <col min="8737" max="8738" width="11" style="27" bestFit="1" customWidth="1"/>
    <col min="8739" max="8739" width="11" style="27" customWidth="1"/>
    <col min="8740" max="8961" width="10" style="27"/>
    <col min="8962" max="8962" width="13.85546875" style="27" customWidth="1"/>
    <col min="8963" max="8963" width="13.5703125" style="27" customWidth="1"/>
    <col min="8964" max="8964" width="15.140625" style="27" bestFit="1" customWidth="1"/>
    <col min="8965" max="8965" width="15" style="27" customWidth="1"/>
    <col min="8966" max="8966" width="13.42578125" style="27" customWidth="1"/>
    <col min="8967" max="8967" width="2.5703125" style="27" customWidth="1"/>
    <col min="8968" max="8975" width="12.28515625" style="27" customWidth="1"/>
    <col min="8976" max="8976" width="10.85546875" style="27" bestFit="1" customWidth="1"/>
    <col min="8977" max="8977" width="9.42578125" style="27" bestFit="1" customWidth="1"/>
    <col min="8978" max="8978" width="9.7109375" style="27" bestFit="1" customWidth="1"/>
    <col min="8979" max="8979" width="9.42578125" style="27" bestFit="1" customWidth="1"/>
    <col min="8980" max="8980" width="2.140625" style="27" customWidth="1"/>
    <col min="8981" max="8981" width="37.5703125" style="27" customWidth="1"/>
    <col min="8982" max="8982" width="5.28515625" style="27" customWidth="1"/>
    <col min="8983" max="8984" width="11.5703125" style="27" customWidth="1"/>
    <col min="8985" max="8985" width="12.7109375" style="27" customWidth="1"/>
    <col min="8986" max="8988" width="11.5703125" style="27" customWidth="1"/>
    <col min="8989" max="8989" width="10.42578125" style="27" bestFit="1" customWidth="1"/>
    <col min="8990" max="8992" width="10" style="27"/>
    <col min="8993" max="8994" width="11" style="27" bestFit="1" customWidth="1"/>
    <col min="8995" max="8995" width="11" style="27" customWidth="1"/>
    <col min="8996" max="9217" width="10" style="27"/>
    <col min="9218" max="9218" width="13.85546875" style="27" customWidth="1"/>
    <col min="9219" max="9219" width="13.5703125" style="27" customWidth="1"/>
    <col min="9220" max="9220" width="15.140625" style="27" bestFit="1" customWidth="1"/>
    <col min="9221" max="9221" width="15" style="27" customWidth="1"/>
    <col min="9222" max="9222" width="13.42578125" style="27" customWidth="1"/>
    <col min="9223" max="9223" width="2.5703125" style="27" customWidth="1"/>
    <col min="9224" max="9231" width="12.28515625" style="27" customWidth="1"/>
    <col min="9232" max="9232" width="10.85546875" style="27" bestFit="1" customWidth="1"/>
    <col min="9233" max="9233" width="9.42578125" style="27" bestFit="1" customWidth="1"/>
    <col min="9234" max="9234" width="9.7109375" style="27" bestFit="1" customWidth="1"/>
    <col min="9235" max="9235" width="9.42578125" style="27" bestFit="1" customWidth="1"/>
    <col min="9236" max="9236" width="2.140625" style="27" customWidth="1"/>
    <col min="9237" max="9237" width="37.5703125" style="27" customWidth="1"/>
    <col min="9238" max="9238" width="5.28515625" style="27" customWidth="1"/>
    <col min="9239" max="9240" width="11.5703125" style="27" customWidth="1"/>
    <col min="9241" max="9241" width="12.7109375" style="27" customWidth="1"/>
    <col min="9242" max="9244" width="11.5703125" style="27" customWidth="1"/>
    <col min="9245" max="9245" width="10.42578125" style="27" bestFit="1" customWidth="1"/>
    <col min="9246" max="9248" width="10" style="27"/>
    <col min="9249" max="9250" width="11" style="27" bestFit="1" customWidth="1"/>
    <col min="9251" max="9251" width="11" style="27" customWidth="1"/>
    <col min="9252" max="9473" width="10" style="27"/>
    <col min="9474" max="9474" width="13.85546875" style="27" customWidth="1"/>
    <col min="9475" max="9475" width="13.5703125" style="27" customWidth="1"/>
    <col min="9476" max="9476" width="15.140625" style="27" bestFit="1" customWidth="1"/>
    <col min="9477" max="9477" width="15" style="27" customWidth="1"/>
    <col min="9478" max="9478" width="13.42578125" style="27" customWidth="1"/>
    <col min="9479" max="9479" width="2.5703125" style="27" customWidth="1"/>
    <col min="9480" max="9487" width="12.28515625" style="27" customWidth="1"/>
    <col min="9488" max="9488" width="10.85546875" style="27" bestFit="1" customWidth="1"/>
    <col min="9489" max="9489" width="9.42578125" style="27" bestFit="1" customWidth="1"/>
    <col min="9490" max="9490" width="9.7109375" style="27" bestFit="1" customWidth="1"/>
    <col min="9491" max="9491" width="9.42578125" style="27" bestFit="1" customWidth="1"/>
    <col min="9492" max="9492" width="2.140625" style="27" customWidth="1"/>
    <col min="9493" max="9493" width="37.5703125" style="27" customWidth="1"/>
    <col min="9494" max="9494" width="5.28515625" style="27" customWidth="1"/>
    <col min="9495" max="9496" width="11.5703125" style="27" customWidth="1"/>
    <col min="9497" max="9497" width="12.7109375" style="27" customWidth="1"/>
    <col min="9498" max="9500" width="11.5703125" style="27" customWidth="1"/>
    <col min="9501" max="9501" width="10.42578125" style="27" bestFit="1" customWidth="1"/>
    <col min="9502" max="9504" width="10" style="27"/>
    <col min="9505" max="9506" width="11" style="27" bestFit="1" customWidth="1"/>
    <col min="9507" max="9507" width="11" style="27" customWidth="1"/>
    <col min="9508" max="9729" width="10" style="27"/>
    <col min="9730" max="9730" width="13.85546875" style="27" customWidth="1"/>
    <col min="9731" max="9731" width="13.5703125" style="27" customWidth="1"/>
    <col min="9732" max="9732" width="15.140625" style="27" bestFit="1" customWidth="1"/>
    <col min="9733" max="9733" width="15" style="27" customWidth="1"/>
    <col min="9734" max="9734" width="13.42578125" style="27" customWidth="1"/>
    <col min="9735" max="9735" width="2.5703125" style="27" customWidth="1"/>
    <col min="9736" max="9743" width="12.28515625" style="27" customWidth="1"/>
    <col min="9744" max="9744" width="10.85546875" style="27" bestFit="1" customWidth="1"/>
    <col min="9745" max="9745" width="9.42578125" style="27" bestFit="1" customWidth="1"/>
    <col min="9746" max="9746" width="9.7109375" style="27" bestFit="1" customWidth="1"/>
    <col min="9747" max="9747" width="9.42578125" style="27" bestFit="1" customWidth="1"/>
    <col min="9748" max="9748" width="2.140625" style="27" customWidth="1"/>
    <col min="9749" max="9749" width="37.5703125" style="27" customWidth="1"/>
    <col min="9750" max="9750" width="5.28515625" style="27" customWidth="1"/>
    <col min="9751" max="9752" width="11.5703125" style="27" customWidth="1"/>
    <col min="9753" max="9753" width="12.7109375" style="27" customWidth="1"/>
    <col min="9754" max="9756" width="11.5703125" style="27" customWidth="1"/>
    <col min="9757" max="9757" width="10.42578125" style="27" bestFit="1" customWidth="1"/>
    <col min="9758" max="9760" width="10" style="27"/>
    <col min="9761" max="9762" width="11" style="27" bestFit="1" customWidth="1"/>
    <col min="9763" max="9763" width="11" style="27" customWidth="1"/>
    <col min="9764" max="9985" width="10" style="27"/>
    <col min="9986" max="9986" width="13.85546875" style="27" customWidth="1"/>
    <col min="9987" max="9987" width="13.5703125" style="27" customWidth="1"/>
    <col min="9988" max="9988" width="15.140625" style="27" bestFit="1" customWidth="1"/>
    <col min="9989" max="9989" width="15" style="27" customWidth="1"/>
    <col min="9990" max="9990" width="13.42578125" style="27" customWidth="1"/>
    <col min="9991" max="9991" width="2.5703125" style="27" customWidth="1"/>
    <col min="9992" max="9999" width="12.28515625" style="27" customWidth="1"/>
    <col min="10000" max="10000" width="10.85546875" style="27" bestFit="1" customWidth="1"/>
    <col min="10001" max="10001" width="9.42578125" style="27" bestFit="1" customWidth="1"/>
    <col min="10002" max="10002" width="9.7109375" style="27" bestFit="1" customWidth="1"/>
    <col min="10003" max="10003" width="9.42578125" style="27" bestFit="1" customWidth="1"/>
    <col min="10004" max="10004" width="2.140625" style="27" customWidth="1"/>
    <col min="10005" max="10005" width="37.5703125" style="27" customWidth="1"/>
    <col min="10006" max="10006" width="5.28515625" style="27" customWidth="1"/>
    <col min="10007" max="10008" width="11.5703125" style="27" customWidth="1"/>
    <col min="10009" max="10009" width="12.7109375" style="27" customWidth="1"/>
    <col min="10010" max="10012" width="11.5703125" style="27" customWidth="1"/>
    <col min="10013" max="10013" width="10.42578125" style="27" bestFit="1" customWidth="1"/>
    <col min="10014" max="10016" width="10" style="27"/>
    <col min="10017" max="10018" width="11" style="27" bestFit="1" customWidth="1"/>
    <col min="10019" max="10019" width="11" style="27" customWidth="1"/>
    <col min="10020" max="10241" width="10" style="27"/>
    <col min="10242" max="10242" width="13.85546875" style="27" customWidth="1"/>
    <col min="10243" max="10243" width="13.5703125" style="27" customWidth="1"/>
    <col min="10244" max="10244" width="15.140625" style="27" bestFit="1" customWidth="1"/>
    <col min="10245" max="10245" width="15" style="27" customWidth="1"/>
    <col min="10246" max="10246" width="13.42578125" style="27" customWidth="1"/>
    <col min="10247" max="10247" width="2.5703125" style="27" customWidth="1"/>
    <col min="10248" max="10255" width="12.28515625" style="27" customWidth="1"/>
    <col min="10256" max="10256" width="10.85546875" style="27" bestFit="1" customWidth="1"/>
    <col min="10257" max="10257" width="9.42578125" style="27" bestFit="1" customWidth="1"/>
    <col min="10258" max="10258" width="9.7109375" style="27" bestFit="1" customWidth="1"/>
    <col min="10259" max="10259" width="9.42578125" style="27" bestFit="1" customWidth="1"/>
    <col min="10260" max="10260" width="2.140625" style="27" customWidth="1"/>
    <col min="10261" max="10261" width="37.5703125" style="27" customWidth="1"/>
    <col min="10262" max="10262" width="5.28515625" style="27" customWidth="1"/>
    <col min="10263" max="10264" width="11.5703125" style="27" customWidth="1"/>
    <col min="10265" max="10265" width="12.7109375" style="27" customWidth="1"/>
    <col min="10266" max="10268" width="11.5703125" style="27" customWidth="1"/>
    <col min="10269" max="10269" width="10.42578125" style="27" bestFit="1" customWidth="1"/>
    <col min="10270" max="10272" width="10" style="27"/>
    <col min="10273" max="10274" width="11" style="27" bestFit="1" customWidth="1"/>
    <col min="10275" max="10275" width="11" style="27" customWidth="1"/>
    <col min="10276" max="10497" width="10" style="27"/>
    <col min="10498" max="10498" width="13.85546875" style="27" customWidth="1"/>
    <col min="10499" max="10499" width="13.5703125" style="27" customWidth="1"/>
    <col min="10500" max="10500" width="15.140625" style="27" bestFit="1" customWidth="1"/>
    <col min="10501" max="10501" width="15" style="27" customWidth="1"/>
    <col min="10502" max="10502" width="13.42578125" style="27" customWidth="1"/>
    <col min="10503" max="10503" width="2.5703125" style="27" customWidth="1"/>
    <col min="10504" max="10511" width="12.28515625" style="27" customWidth="1"/>
    <col min="10512" max="10512" width="10.85546875" style="27" bestFit="1" customWidth="1"/>
    <col min="10513" max="10513" width="9.42578125" style="27" bestFit="1" customWidth="1"/>
    <col min="10514" max="10514" width="9.7109375" style="27" bestFit="1" customWidth="1"/>
    <col min="10515" max="10515" width="9.42578125" style="27" bestFit="1" customWidth="1"/>
    <col min="10516" max="10516" width="2.140625" style="27" customWidth="1"/>
    <col min="10517" max="10517" width="37.5703125" style="27" customWidth="1"/>
    <col min="10518" max="10518" width="5.28515625" style="27" customWidth="1"/>
    <col min="10519" max="10520" width="11.5703125" style="27" customWidth="1"/>
    <col min="10521" max="10521" width="12.7109375" style="27" customWidth="1"/>
    <col min="10522" max="10524" width="11.5703125" style="27" customWidth="1"/>
    <col min="10525" max="10525" width="10.42578125" style="27" bestFit="1" customWidth="1"/>
    <col min="10526" max="10528" width="10" style="27"/>
    <col min="10529" max="10530" width="11" style="27" bestFit="1" customWidth="1"/>
    <col min="10531" max="10531" width="11" style="27" customWidth="1"/>
    <col min="10532" max="10753" width="10" style="27"/>
    <col min="10754" max="10754" width="13.85546875" style="27" customWidth="1"/>
    <col min="10755" max="10755" width="13.5703125" style="27" customWidth="1"/>
    <col min="10756" max="10756" width="15.140625" style="27" bestFit="1" customWidth="1"/>
    <col min="10757" max="10757" width="15" style="27" customWidth="1"/>
    <col min="10758" max="10758" width="13.42578125" style="27" customWidth="1"/>
    <col min="10759" max="10759" width="2.5703125" style="27" customWidth="1"/>
    <col min="10760" max="10767" width="12.28515625" style="27" customWidth="1"/>
    <col min="10768" max="10768" width="10.85546875" style="27" bestFit="1" customWidth="1"/>
    <col min="10769" max="10769" width="9.42578125" style="27" bestFit="1" customWidth="1"/>
    <col min="10770" max="10770" width="9.7109375" style="27" bestFit="1" customWidth="1"/>
    <col min="10771" max="10771" width="9.42578125" style="27" bestFit="1" customWidth="1"/>
    <col min="10772" max="10772" width="2.140625" style="27" customWidth="1"/>
    <col min="10773" max="10773" width="37.5703125" style="27" customWidth="1"/>
    <col min="10774" max="10774" width="5.28515625" style="27" customWidth="1"/>
    <col min="10775" max="10776" width="11.5703125" style="27" customWidth="1"/>
    <col min="10777" max="10777" width="12.7109375" style="27" customWidth="1"/>
    <col min="10778" max="10780" width="11.5703125" style="27" customWidth="1"/>
    <col min="10781" max="10781" width="10.42578125" style="27" bestFit="1" customWidth="1"/>
    <col min="10782" max="10784" width="10" style="27"/>
    <col min="10785" max="10786" width="11" style="27" bestFit="1" customWidth="1"/>
    <col min="10787" max="10787" width="11" style="27" customWidth="1"/>
    <col min="10788" max="11009" width="10" style="27"/>
    <col min="11010" max="11010" width="13.85546875" style="27" customWidth="1"/>
    <col min="11011" max="11011" width="13.5703125" style="27" customWidth="1"/>
    <col min="11012" max="11012" width="15.140625" style="27" bestFit="1" customWidth="1"/>
    <col min="11013" max="11013" width="15" style="27" customWidth="1"/>
    <col min="11014" max="11014" width="13.42578125" style="27" customWidth="1"/>
    <col min="11015" max="11015" width="2.5703125" style="27" customWidth="1"/>
    <col min="11016" max="11023" width="12.28515625" style="27" customWidth="1"/>
    <col min="11024" max="11024" width="10.85546875" style="27" bestFit="1" customWidth="1"/>
    <col min="11025" max="11025" width="9.42578125" style="27" bestFit="1" customWidth="1"/>
    <col min="11026" max="11026" width="9.7109375" style="27" bestFit="1" customWidth="1"/>
    <col min="11027" max="11027" width="9.42578125" style="27" bestFit="1" customWidth="1"/>
    <col min="11028" max="11028" width="2.140625" style="27" customWidth="1"/>
    <col min="11029" max="11029" width="37.5703125" style="27" customWidth="1"/>
    <col min="11030" max="11030" width="5.28515625" style="27" customWidth="1"/>
    <col min="11031" max="11032" width="11.5703125" style="27" customWidth="1"/>
    <col min="11033" max="11033" width="12.7109375" style="27" customWidth="1"/>
    <col min="11034" max="11036" width="11.5703125" style="27" customWidth="1"/>
    <col min="11037" max="11037" width="10.42578125" style="27" bestFit="1" customWidth="1"/>
    <col min="11038" max="11040" width="10" style="27"/>
    <col min="11041" max="11042" width="11" style="27" bestFit="1" customWidth="1"/>
    <col min="11043" max="11043" width="11" style="27" customWidth="1"/>
    <col min="11044" max="11265" width="10" style="27"/>
    <col min="11266" max="11266" width="13.85546875" style="27" customWidth="1"/>
    <col min="11267" max="11267" width="13.5703125" style="27" customWidth="1"/>
    <col min="11268" max="11268" width="15.140625" style="27" bestFit="1" customWidth="1"/>
    <col min="11269" max="11269" width="15" style="27" customWidth="1"/>
    <col min="11270" max="11270" width="13.42578125" style="27" customWidth="1"/>
    <col min="11271" max="11271" width="2.5703125" style="27" customWidth="1"/>
    <col min="11272" max="11279" width="12.28515625" style="27" customWidth="1"/>
    <col min="11280" max="11280" width="10.85546875" style="27" bestFit="1" customWidth="1"/>
    <col min="11281" max="11281" width="9.42578125" style="27" bestFit="1" customWidth="1"/>
    <col min="11282" max="11282" width="9.7109375" style="27" bestFit="1" customWidth="1"/>
    <col min="11283" max="11283" width="9.42578125" style="27" bestFit="1" customWidth="1"/>
    <col min="11284" max="11284" width="2.140625" style="27" customWidth="1"/>
    <col min="11285" max="11285" width="37.5703125" style="27" customWidth="1"/>
    <col min="11286" max="11286" width="5.28515625" style="27" customWidth="1"/>
    <col min="11287" max="11288" width="11.5703125" style="27" customWidth="1"/>
    <col min="11289" max="11289" width="12.7109375" style="27" customWidth="1"/>
    <col min="11290" max="11292" width="11.5703125" style="27" customWidth="1"/>
    <col min="11293" max="11293" width="10.42578125" style="27" bestFit="1" customWidth="1"/>
    <col min="11294" max="11296" width="10" style="27"/>
    <col min="11297" max="11298" width="11" style="27" bestFit="1" customWidth="1"/>
    <col min="11299" max="11299" width="11" style="27" customWidth="1"/>
    <col min="11300" max="11521" width="10" style="27"/>
    <col min="11522" max="11522" width="13.85546875" style="27" customWidth="1"/>
    <col min="11523" max="11523" width="13.5703125" style="27" customWidth="1"/>
    <col min="11524" max="11524" width="15.140625" style="27" bestFit="1" customWidth="1"/>
    <col min="11525" max="11525" width="15" style="27" customWidth="1"/>
    <col min="11526" max="11526" width="13.42578125" style="27" customWidth="1"/>
    <col min="11527" max="11527" width="2.5703125" style="27" customWidth="1"/>
    <col min="11528" max="11535" width="12.28515625" style="27" customWidth="1"/>
    <col min="11536" max="11536" width="10.85546875" style="27" bestFit="1" customWidth="1"/>
    <col min="11537" max="11537" width="9.42578125" style="27" bestFit="1" customWidth="1"/>
    <col min="11538" max="11538" width="9.7109375" style="27" bestFit="1" customWidth="1"/>
    <col min="11539" max="11539" width="9.42578125" style="27" bestFit="1" customWidth="1"/>
    <col min="11540" max="11540" width="2.140625" style="27" customWidth="1"/>
    <col min="11541" max="11541" width="37.5703125" style="27" customWidth="1"/>
    <col min="11542" max="11542" width="5.28515625" style="27" customWidth="1"/>
    <col min="11543" max="11544" width="11.5703125" style="27" customWidth="1"/>
    <col min="11545" max="11545" width="12.7109375" style="27" customWidth="1"/>
    <col min="11546" max="11548" width="11.5703125" style="27" customWidth="1"/>
    <col min="11549" max="11549" width="10.42578125" style="27" bestFit="1" customWidth="1"/>
    <col min="11550" max="11552" width="10" style="27"/>
    <col min="11553" max="11554" width="11" style="27" bestFit="1" customWidth="1"/>
    <col min="11555" max="11555" width="11" style="27" customWidth="1"/>
    <col min="11556" max="11777" width="10" style="27"/>
    <col min="11778" max="11778" width="13.85546875" style="27" customWidth="1"/>
    <col min="11779" max="11779" width="13.5703125" style="27" customWidth="1"/>
    <col min="11780" max="11780" width="15.140625" style="27" bestFit="1" customWidth="1"/>
    <col min="11781" max="11781" width="15" style="27" customWidth="1"/>
    <col min="11782" max="11782" width="13.42578125" style="27" customWidth="1"/>
    <col min="11783" max="11783" width="2.5703125" style="27" customWidth="1"/>
    <col min="11784" max="11791" width="12.28515625" style="27" customWidth="1"/>
    <col min="11792" max="11792" width="10.85546875" style="27" bestFit="1" customWidth="1"/>
    <col min="11793" max="11793" width="9.42578125" style="27" bestFit="1" customWidth="1"/>
    <col min="11794" max="11794" width="9.7109375" style="27" bestFit="1" customWidth="1"/>
    <col min="11795" max="11795" width="9.42578125" style="27" bestFit="1" customWidth="1"/>
    <col min="11796" max="11796" width="2.140625" style="27" customWidth="1"/>
    <col min="11797" max="11797" width="37.5703125" style="27" customWidth="1"/>
    <col min="11798" max="11798" width="5.28515625" style="27" customWidth="1"/>
    <col min="11799" max="11800" width="11.5703125" style="27" customWidth="1"/>
    <col min="11801" max="11801" width="12.7109375" style="27" customWidth="1"/>
    <col min="11802" max="11804" width="11.5703125" style="27" customWidth="1"/>
    <col min="11805" max="11805" width="10.42578125" style="27" bestFit="1" customWidth="1"/>
    <col min="11806" max="11808" width="10" style="27"/>
    <col min="11809" max="11810" width="11" style="27" bestFit="1" customWidth="1"/>
    <col min="11811" max="11811" width="11" style="27" customWidth="1"/>
    <col min="11812" max="12033" width="10" style="27"/>
    <col min="12034" max="12034" width="13.85546875" style="27" customWidth="1"/>
    <col min="12035" max="12035" width="13.5703125" style="27" customWidth="1"/>
    <col min="12036" max="12036" width="15.140625" style="27" bestFit="1" customWidth="1"/>
    <col min="12037" max="12037" width="15" style="27" customWidth="1"/>
    <col min="12038" max="12038" width="13.42578125" style="27" customWidth="1"/>
    <col min="12039" max="12039" width="2.5703125" style="27" customWidth="1"/>
    <col min="12040" max="12047" width="12.28515625" style="27" customWidth="1"/>
    <col min="12048" max="12048" width="10.85546875" style="27" bestFit="1" customWidth="1"/>
    <col min="12049" max="12049" width="9.42578125" style="27" bestFit="1" customWidth="1"/>
    <col min="12050" max="12050" width="9.7109375" style="27" bestFit="1" customWidth="1"/>
    <col min="12051" max="12051" width="9.42578125" style="27" bestFit="1" customWidth="1"/>
    <col min="12052" max="12052" width="2.140625" style="27" customWidth="1"/>
    <col min="12053" max="12053" width="37.5703125" style="27" customWidth="1"/>
    <col min="12054" max="12054" width="5.28515625" style="27" customWidth="1"/>
    <col min="12055" max="12056" width="11.5703125" style="27" customWidth="1"/>
    <col min="12057" max="12057" width="12.7109375" style="27" customWidth="1"/>
    <col min="12058" max="12060" width="11.5703125" style="27" customWidth="1"/>
    <col min="12061" max="12061" width="10.42578125" style="27" bestFit="1" customWidth="1"/>
    <col min="12062" max="12064" width="10" style="27"/>
    <col min="12065" max="12066" width="11" style="27" bestFit="1" customWidth="1"/>
    <col min="12067" max="12067" width="11" style="27" customWidth="1"/>
    <col min="12068" max="12289" width="10" style="27"/>
    <col min="12290" max="12290" width="13.85546875" style="27" customWidth="1"/>
    <col min="12291" max="12291" width="13.5703125" style="27" customWidth="1"/>
    <col min="12292" max="12292" width="15.140625" style="27" bestFit="1" customWidth="1"/>
    <col min="12293" max="12293" width="15" style="27" customWidth="1"/>
    <col min="12294" max="12294" width="13.42578125" style="27" customWidth="1"/>
    <col min="12295" max="12295" width="2.5703125" style="27" customWidth="1"/>
    <col min="12296" max="12303" width="12.28515625" style="27" customWidth="1"/>
    <col min="12304" max="12304" width="10.85546875" style="27" bestFit="1" customWidth="1"/>
    <col min="12305" max="12305" width="9.42578125" style="27" bestFit="1" customWidth="1"/>
    <col min="12306" max="12306" width="9.7109375" style="27" bestFit="1" customWidth="1"/>
    <col min="12307" max="12307" width="9.42578125" style="27" bestFit="1" customWidth="1"/>
    <col min="12308" max="12308" width="2.140625" style="27" customWidth="1"/>
    <col min="12309" max="12309" width="37.5703125" style="27" customWidth="1"/>
    <col min="12310" max="12310" width="5.28515625" style="27" customWidth="1"/>
    <col min="12311" max="12312" width="11.5703125" style="27" customWidth="1"/>
    <col min="12313" max="12313" width="12.7109375" style="27" customWidth="1"/>
    <col min="12314" max="12316" width="11.5703125" style="27" customWidth="1"/>
    <col min="12317" max="12317" width="10.42578125" style="27" bestFit="1" customWidth="1"/>
    <col min="12318" max="12320" width="10" style="27"/>
    <col min="12321" max="12322" width="11" style="27" bestFit="1" customWidth="1"/>
    <col min="12323" max="12323" width="11" style="27" customWidth="1"/>
    <col min="12324" max="12545" width="10" style="27"/>
    <col min="12546" max="12546" width="13.85546875" style="27" customWidth="1"/>
    <col min="12547" max="12547" width="13.5703125" style="27" customWidth="1"/>
    <col min="12548" max="12548" width="15.140625" style="27" bestFit="1" customWidth="1"/>
    <col min="12549" max="12549" width="15" style="27" customWidth="1"/>
    <col min="12550" max="12550" width="13.42578125" style="27" customWidth="1"/>
    <col min="12551" max="12551" width="2.5703125" style="27" customWidth="1"/>
    <col min="12552" max="12559" width="12.28515625" style="27" customWidth="1"/>
    <col min="12560" max="12560" width="10.85546875" style="27" bestFit="1" customWidth="1"/>
    <col min="12561" max="12561" width="9.42578125" style="27" bestFit="1" customWidth="1"/>
    <col min="12562" max="12562" width="9.7109375" style="27" bestFit="1" customWidth="1"/>
    <col min="12563" max="12563" width="9.42578125" style="27" bestFit="1" customWidth="1"/>
    <col min="12564" max="12564" width="2.140625" style="27" customWidth="1"/>
    <col min="12565" max="12565" width="37.5703125" style="27" customWidth="1"/>
    <col min="12566" max="12566" width="5.28515625" style="27" customWidth="1"/>
    <col min="12567" max="12568" width="11.5703125" style="27" customWidth="1"/>
    <col min="12569" max="12569" width="12.7109375" style="27" customWidth="1"/>
    <col min="12570" max="12572" width="11.5703125" style="27" customWidth="1"/>
    <col min="12573" max="12573" width="10.42578125" style="27" bestFit="1" customWidth="1"/>
    <col min="12574" max="12576" width="10" style="27"/>
    <col min="12577" max="12578" width="11" style="27" bestFit="1" customWidth="1"/>
    <col min="12579" max="12579" width="11" style="27" customWidth="1"/>
    <col min="12580" max="12801" width="10" style="27"/>
    <col min="12802" max="12802" width="13.85546875" style="27" customWidth="1"/>
    <col min="12803" max="12803" width="13.5703125" style="27" customWidth="1"/>
    <col min="12804" max="12804" width="15.140625" style="27" bestFit="1" customWidth="1"/>
    <col min="12805" max="12805" width="15" style="27" customWidth="1"/>
    <col min="12806" max="12806" width="13.42578125" style="27" customWidth="1"/>
    <col min="12807" max="12807" width="2.5703125" style="27" customWidth="1"/>
    <col min="12808" max="12815" width="12.28515625" style="27" customWidth="1"/>
    <col min="12816" max="12816" width="10.85546875" style="27" bestFit="1" customWidth="1"/>
    <col min="12817" max="12817" width="9.42578125" style="27" bestFit="1" customWidth="1"/>
    <col min="12818" max="12818" width="9.7109375" style="27" bestFit="1" customWidth="1"/>
    <col min="12819" max="12819" width="9.42578125" style="27" bestFit="1" customWidth="1"/>
    <col min="12820" max="12820" width="2.140625" style="27" customWidth="1"/>
    <col min="12821" max="12821" width="37.5703125" style="27" customWidth="1"/>
    <col min="12822" max="12822" width="5.28515625" style="27" customWidth="1"/>
    <col min="12823" max="12824" width="11.5703125" style="27" customWidth="1"/>
    <col min="12825" max="12825" width="12.7109375" style="27" customWidth="1"/>
    <col min="12826" max="12828" width="11.5703125" style="27" customWidth="1"/>
    <col min="12829" max="12829" width="10.42578125" style="27" bestFit="1" customWidth="1"/>
    <col min="12830" max="12832" width="10" style="27"/>
    <col min="12833" max="12834" width="11" style="27" bestFit="1" customWidth="1"/>
    <col min="12835" max="12835" width="11" style="27" customWidth="1"/>
    <col min="12836" max="13057" width="10" style="27"/>
    <col min="13058" max="13058" width="13.85546875" style="27" customWidth="1"/>
    <col min="13059" max="13059" width="13.5703125" style="27" customWidth="1"/>
    <col min="13060" max="13060" width="15.140625" style="27" bestFit="1" customWidth="1"/>
    <col min="13061" max="13061" width="15" style="27" customWidth="1"/>
    <col min="13062" max="13062" width="13.42578125" style="27" customWidth="1"/>
    <col min="13063" max="13063" width="2.5703125" style="27" customWidth="1"/>
    <col min="13064" max="13071" width="12.28515625" style="27" customWidth="1"/>
    <col min="13072" max="13072" width="10.85546875" style="27" bestFit="1" customWidth="1"/>
    <col min="13073" max="13073" width="9.42578125" style="27" bestFit="1" customWidth="1"/>
    <col min="13074" max="13074" width="9.7109375" style="27" bestFit="1" customWidth="1"/>
    <col min="13075" max="13075" width="9.42578125" style="27" bestFit="1" customWidth="1"/>
    <col min="13076" max="13076" width="2.140625" style="27" customWidth="1"/>
    <col min="13077" max="13077" width="37.5703125" style="27" customWidth="1"/>
    <col min="13078" max="13078" width="5.28515625" style="27" customWidth="1"/>
    <col min="13079" max="13080" width="11.5703125" style="27" customWidth="1"/>
    <col min="13081" max="13081" width="12.7109375" style="27" customWidth="1"/>
    <col min="13082" max="13084" width="11.5703125" style="27" customWidth="1"/>
    <col min="13085" max="13085" width="10.42578125" style="27" bestFit="1" customWidth="1"/>
    <col min="13086" max="13088" width="10" style="27"/>
    <col min="13089" max="13090" width="11" style="27" bestFit="1" customWidth="1"/>
    <col min="13091" max="13091" width="11" style="27" customWidth="1"/>
    <col min="13092" max="13313" width="10" style="27"/>
    <col min="13314" max="13314" width="13.85546875" style="27" customWidth="1"/>
    <col min="13315" max="13315" width="13.5703125" style="27" customWidth="1"/>
    <col min="13316" max="13316" width="15.140625" style="27" bestFit="1" customWidth="1"/>
    <col min="13317" max="13317" width="15" style="27" customWidth="1"/>
    <col min="13318" max="13318" width="13.42578125" style="27" customWidth="1"/>
    <col min="13319" max="13319" width="2.5703125" style="27" customWidth="1"/>
    <col min="13320" max="13327" width="12.28515625" style="27" customWidth="1"/>
    <col min="13328" max="13328" width="10.85546875" style="27" bestFit="1" customWidth="1"/>
    <col min="13329" max="13329" width="9.42578125" style="27" bestFit="1" customWidth="1"/>
    <col min="13330" max="13330" width="9.7109375" style="27" bestFit="1" customWidth="1"/>
    <col min="13331" max="13331" width="9.42578125" style="27" bestFit="1" customWidth="1"/>
    <col min="13332" max="13332" width="2.140625" style="27" customWidth="1"/>
    <col min="13333" max="13333" width="37.5703125" style="27" customWidth="1"/>
    <col min="13334" max="13334" width="5.28515625" style="27" customWidth="1"/>
    <col min="13335" max="13336" width="11.5703125" style="27" customWidth="1"/>
    <col min="13337" max="13337" width="12.7109375" style="27" customWidth="1"/>
    <col min="13338" max="13340" width="11.5703125" style="27" customWidth="1"/>
    <col min="13341" max="13341" width="10.42578125" style="27" bestFit="1" customWidth="1"/>
    <col min="13342" max="13344" width="10" style="27"/>
    <col min="13345" max="13346" width="11" style="27" bestFit="1" customWidth="1"/>
    <col min="13347" max="13347" width="11" style="27" customWidth="1"/>
    <col min="13348" max="13569" width="10" style="27"/>
    <col min="13570" max="13570" width="13.85546875" style="27" customWidth="1"/>
    <col min="13571" max="13571" width="13.5703125" style="27" customWidth="1"/>
    <col min="13572" max="13572" width="15.140625" style="27" bestFit="1" customWidth="1"/>
    <col min="13573" max="13573" width="15" style="27" customWidth="1"/>
    <col min="13574" max="13574" width="13.42578125" style="27" customWidth="1"/>
    <col min="13575" max="13575" width="2.5703125" style="27" customWidth="1"/>
    <col min="13576" max="13583" width="12.28515625" style="27" customWidth="1"/>
    <col min="13584" max="13584" width="10.85546875" style="27" bestFit="1" customWidth="1"/>
    <col min="13585" max="13585" width="9.42578125" style="27" bestFit="1" customWidth="1"/>
    <col min="13586" max="13586" width="9.7109375" style="27" bestFit="1" customWidth="1"/>
    <col min="13587" max="13587" width="9.42578125" style="27" bestFit="1" customWidth="1"/>
    <col min="13588" max="13588" width="2.140625" style="27" customWidth="1"/>
    <col min="13589" max="13589" width="37.5703125" style="27" customWidth="1"/>
    <col min="13590" max="13590" width="5.28515625" style="27" customWidth="1"/>
    <col min="13591" max="13592" width="11.5703125" style="27" customWidth="1"/>
    <col min="13593" max="13593" width="12.7109375" style="27" customWidth="1"/>
    <col min="13594" max="13596" width="11.5703125" style="27" customWidth="1"/>
    <col min="13597" max="13597" width="10.42578125" style="27" bestFit="1" customWidth="1"/>
    <col min="13598" max="13600" width="10" style="27"/>
    <col min="13601" max="13602" width="11" style="27" bestFit="1" customWidth="1"/>
    <col min="13603" max="13603" width="11" style="27" customWidth="1"/>
    <col min="13604" max="13825" width="10" style="27"/>
    <col min="13826" max="13826" width="13.85546875" style="27" customWidth="1"/>
    <col min="13827" max="13827" width="13.5703125" style="27" customWidth="1"/>
    <col min="13828" max="13828" width="15.140625" style="27" bestFit="1" customWidth="1"/>
    <col min="13829" max="13829" width="15" style="27" customWidth="1"/>
    <col min="13830" max="13830" width="13.42578125" style="27" customWidth="1"/>
    <col min="13831" max="13831" width="2.5703125" style="27" customWidth="1"/>
    <col min="13832" max="13839" width="12.28515625" style="27" customWidth="1"/>
    <col min="13840" max="13840" width="10.85546875" style="27" bestFit="1" customWidth="1"/>
    <col min="13841" max="13841" width="9.42578125" style="27" bestFit="1" customWidth="1"/>
    <col min="13842" max="13842" width="9.7109375" style="27" bestFit="1" customWidth="1"/>
    <col min="13843" max="13843" width="9.42578125" style="27" bestFit="1" customWidth="1"/>
    <col min="13844" max="13844" width="2.140625" style="27" customWidth="1"/>
    <col min="13845" max="13845" width="37.5703125" style="27" customWidth="1"/>
    <col min="13846" max="13846" width="5.28515625" style="27" customWidth="1"/>
    <col min="13847" max="13848" width="11.5703125" style="27" customWidth="1"/>
    <col min="13849" max="13849" width="12.7109375" style="27" customWidth="1"/>
    <col min="13850" max="13852" width="11.5703125" style="27" customWidth="1"/>
    <col min="13853" max="13853" width="10.42578125" style="27" bestFit="1" customWidth="1"/>
    <col min="13854" max="13856" width="10" style="27"/>
    <col min="13857" max="13858" width="11" style="27" bestFit="1" customWidth="1"/>
    <col min="13859" max="13859" width="11" style="27" customWidth="1"/>
    <col min="13860" max="14081" width="10" style="27"/>
    <col min="14082" max="14082" width="13.85546875" style="27" customWidth="1"/>
    <col min="14083" max="14083" width="13.5703125" style="27" customWidth="1"/>
    <col min="14084" max="14084" width="15.140625" style="27" bestFit="1" customWidth="1"/>
    <col min="14085" max="14085" width="15" style="27" customWidth="1"/>
    <col min="14086" max="14086" width="13.42578125" style="27" customWidth="1"/>
    <col min="14087" max="14087" width="2.5703125" style="27" customWidth="1"/>
    <col min="14088" max="14095" width="12.28515625" style="27" customWidth="1"/>
    <col min="14096" max="14096" width="10.85546875" style="27" bestFit="1" customWidth="1"/>
    <col min="14097" max="14097" width="9.42578125" style="27" bestFit="1" customWidth="1"/>
    <col min="14098" max="14098" width="9.7109375" style="27" bestFit="1" customWidth="1"/>
    <col min="14099" max="14099" width="9.42578125" style="27" bestFit="1" customWidth="1"/>
    <col min="14100" max="14100" width="2.140625" style="27" customWidth="1"/>
    <col min="14101" max="14101" width="37.5703125" style="27" customWidth="1"/>
    <col min="14102" max="14102" width="5.28515625" style="27" customWidth="1"/>
    <col min="14103" max="14104" width="11.5703125" style="27" customWidth="1"/>
    <col min="14105" max="14105" width="12.7109375" style="27" customWidth="1"/>
    <col min="14106" max="14108" width="11.5703125" style="27" customWidth="1"/>
    <col min="14109" max="14109" width="10.42578125" style="27" bestFit="1" customWidth="1"/>
    <col min="14110" max="14112" width="10" style="27"/>
    <col min="14113" max="14114" width="11" style="27" bestFit="1" customWidth="1"/>
    <col min="14115" max="14115" width="11" style="27" customWidth="1"/>
    <col min="14116" max="14337" width="10" style="27"/>
    <col min="14338" max="14338" width="13.85546875" style="27" customWidth="1"/>
    <col min="14339" max="14339" width="13.5703125" style="27" customWidth="1"/>
    <col min="14340" max="14340" width="15.140625" style="27" bestFit="1" customWidth="1"/>
    <col min="14341" max="14341" width="15" style="27" customWidth="1"/>
    <col min="14342" max="14342" width="13.42578125" style="27" customWidth="1"/>
    <col min="14343" max="14343" width="2.5703125" style="27" customWidth="1"/>
    <col min="14344" max="14351" width="12.28515625" style="27" customWidth="1"/>
    <col min="14352" max="14352" width="10.85546875" style="27" bestFit="1" customWidth="1"/>
    <col min="14353" max="14353" width="9.42578125" style="27" bestFit="1" customWidth="1"/>
    <col min="14354" max="14354" width="9.7109375" style="27" bestFit="1" customWidth="1"/>
    <col min="14355" max="14355" width="9.42578125" style="27" bestFit="1" customWidth="1"/>
    <col min="14356" max="14356" width="2.140625" style="27" customWidth="1"/>
    <col min="14357" max="14357" width="37.5703125" style="27" customWidth="1"/>
    <col min="14358" max="14358" width="5.28515625" style="27" customWidth="1"/>
    <col min="14359" max="14360" width="11.5703125" style="27" customWidth="1"/>
    <col min="14361" max="14361" width="12.7109375" style="27" customWidth="1"/>
    <col min="14362" max="14364" width="11.5703125" style="27" customWidth="1"/>
    <col min="14365" max="14365" width="10.42578125" style="27" bestFit="1" customWidth="1"/>
    <col min="14366" max="14368" width="10" style="27"/>
    <col min="14369" max="14370" width="11" style="27" bestFit="1" customWidth="1"/>
    <col min="14371" max="14371" width="11" style="27" customWidth="1"/>
    <col min="14372" max="14593" width="10" style="27"/>
    <col min="14594" max="14594" width="13.85546875" style="27" customWidth="1"/>
    <col min="14595" max="14595" width="13.5703125" style="27" customWidth="1"/>
    <col min="14596" max="14596" width="15.140625" style="27" bestFit="1" customWidth="1"/>
    <col min="14597" max="14597" width="15" style="27" customWidth="1"/>
    <col min="14598" max="14598" width="13.42578125" style="27" customWidth="1"/>
    <col min="14599" max="14599" width="2.5703125" style="27" customWidth="1"/>
    <col min="14600" max="14607" width="12.28515625" style="27" customWidth="1"/>
    <col min="14608" max="14608" width="10.85546875" style="27" bestFit="1" customWidth="1"/>
    <col min="14609" max="14609" width="9.42578125" style="27" bestFit="1" customWidth="1"/>
    <col min="14610" max="14610" width="9.7109375" style="27" bestFit="1" customWidth="1"/>
    <col min="14611" max="14611" width="9.42578125" style="27" bestFit="1" customWidth="1"/>
    <col min="14612" max="14612" width="2.140625" style="27" customWidth="1"/>
    <col min="14613" max="14613" width="37.5703125" style="27" customWidth="1"/>
    <col min="14614" max="14614" width="5.28515625" style="27" customWidth="1"/>
    <col min="14615" max="14616" width="11.5703125" style="27" customWidth="1"/>
    <col min="14617" max="14617" width="12.7109375" style="27" customWidth="1"/>
    <col min="14618" max="14620" width="11.5703125" style="27" customWidth="1"/>
    <col min="14621" max="14621" width="10.42578125" style="27" bestFit="1" customWidth="1"/>
    <col min="14622" max="14624" width="10" style="27"/>
    <col min="14625" max="14626" width="11" style="27" bestFit="1" customWidth="1"/>
    <col min="14627" max="14627" width="11" style="27" customWidth="1"/>
    <col min="14628" max="14849" width="10" style="27"/>
    <col min="14850" max="14850" width="13.85546875" style="27" customWidth="1"/>
    <col min="14851" max="14851" width="13.5703125" style="27" customWidth="1"/>
    <col min="14852" max="14852" width="15.140625" style="27" bestFit="1" customWidth="1"/>
    <col min="14853" max="14853" width="15" style="27" customWidth="1"/>
    <col min="14854" max="14854" width="13.42578125" style="27" customWidth="1"/>
    <col min="14855" max="14855" width="2.5703125" style="27" customWidth="1"/>
    <col min="14856" max="14863" width="12.28515625" style="27" customWidth="1"/>
    <col min="14864" max="14864" width="10.85546875" style="27" bestFit="1" customWidth="1"/>
    <col min="14865" max="14865" width="9.42578125" style="27" bestFit="1" customWidth="1"/>
    <col min="14866" max="14866" width="9.7109375" style="27" bestFit="1" customWidth="1"/>
    <col min="14867" max="14867" width="9.42578125" style="27" bestFit="1" customWidth="1"/>
    <col min="14868" max="14868" width="2.140625" style="27" customWidth="1"/>
    <col min="14869" max="14869" width="37.5703125" style="27" customWidth="1"/>
    <col min="14870" max="14870" width="5.28515625" style="27" customWidth="1"/>
    <col min="14871" max="14872" width="11.5703125" style="27" customWidth="1"/>
    <col min="14873" max="14873" width="12.7109375" style="27" customWidth="1"/>
    <col min="14874" max="14876" width="11.5703125" style="27" customWidth="1"/>
    <col min="14877" max="14877" width="10.42578125" style="27" bestFit="1" customWidth="1"/>
    <col min="14878" max="14880" width="10" style="27"/>
    <col min="14881" max="14882" width="11" style="27" bestFit="1" customWidth="1"/>
    <col min="14883" max="14883" width="11" style="27" customWidth="1"/>
    <col min="14884" max="15105" width="10" style="27"/>
    <col min="15106" max="15106" width="13.85546875" style="27" customWidth="1"/>
    <col min="15107" max="15107" width="13.5703125" style="27" customWidth="1"/>
    <col min="15108" max="15108" width="15.140625" style="27" bestFit="1" customWidth="1"/>
    <col min="15109" max="15109" width="15" style="27" customWidth="1"/>
    <col min="15110" max="15110" width="13.42578125" style="27" customWidth="1"/>
    <col min="15111" max="15111" width="2.5703125" style="27" customWidth="1"/>
    <col min="15112" max="15119" width="12.28515625" style="27" customWidth="1"/>
    <col min="15120" max="15120" width="10.85546875" style="27" bestFit="1" customWidth="1"/>
    <col min="15121" max="15121" width="9.42578125" style="27" bestFit="1" customWidth="1"/>
    <col min="15122" max="15122" width="9.7109375" style="27" bestFit="1" customWidth="1"/>
    <col min="15123" max="15123" width="9.42578125" style="27" bestFit="1" customWidth="1"/>
    <col min="15124" max="15124" width="2.140625" style="27" customWidth="1"/>
    <col min="15125" max="15125" width="37.5703125" style="27" customWidth="1"/>
    <col min="15126" max="15126" width="5.28515625" style="27" customWidth="1"/>
    <col min="15127" max="15128" width="11.5703125" style="27" customWidth="1"/>
    <col min="15129" max="15129" width="12.7109375" style="27" customWidth="1"/>
    <col min="15130" max="15132" width="11.5703125" style="27" customWidth="1"/>
    <col min="15133" max="15133" width="10.42578125" style="27" bestFit="1" customWidth="1"/>
    <col min="15134" max="15136" width="10" style="27"/>
    <col min="15137" max="15138" width="11" style="27" bestFit="1" customWidth="1"/>
    <col min="15139" max="15139" width="11" style="27" customWidth="1"/>
    <col min="15140" max="15361" width="10" style="27"/>
    <col min="15362" max="15362" width="13.85546875" style="27" customWidth="1"/>
    <col min="15363" max="15363" width="13.5703125" style="27" customWidth="1"/>
    <col min="15364" max="15364" width="15.140625" style="27" bestFit="1" customWidth="1"/>
    <col min="15365" max="15365" width="15" style="27" customWidth="1"/>
    <col min="15366" max="15366" width="13.42578125" style="27" customWidth="1"/>
    <col min="15367" max="15367" width="2.5703125" style="27" customWidth="1"/>
    <col min="15368" max="15375" width="12.28515625" style="27" customWidth="1"/>
    <col min="15376" max="15376" width="10.85546875" style="27" bestFit="1" customWidth="1"/>
    <col min="15377" max="15377" width="9.42578125" style="27" bestFit="1" customWidth="1"/>
    <col min="15378" max="15378" width="9.7109375" style="27" bestFit="1" customWidth="1"/>
    <col min="15379" max="15379" width="9.42578125" style="27" bestFit="1" customWidth="1"/>
    <col min="15380" max="15380" width="2.140625" style="27" customWidth="1"/>
    <col min="15381" max="15381" width="37.5703125" style="27" customWidth="1"/>
    <col min="15382" max="15382" width="5.28515625" style="27" customWidth="1"/>
    <col min="15383" max="15384" width="11.5703125" style="27" customWidth="1"/>
    <col min="15385" max="15385" width="12.7109375" style="27" customWidth="1"/>
    <col min="15386" max="15388" width="11.5703125" style="27" customWidth="1"/>
    <col min="15389" max="15389" width="10.42578125" style="27" bestFit="1" customWidth="1"/>
    <col min="15390" max="15392" width="10" style="27"/>
    <col min="15393" max="15394" width="11" style="27" bestFit="1" customWidth="1"/>
    <col min="15395" max="15395" width="11" style="27" customWidth="1"/>
    <col min="15396" max="15617" width="10" style="27"/>
    <col min="15618" max="15618" width="13.85546875" style="27" customWidth="1"/>
    <col min="15619" max="15619" width="13.5703125" style="27" customWidth="1"/>
    <col min="15620" max="15620" width="15.140625" style="27" bestFit="1" customWidth="1"/>
    <col min="15621" max="15621" width="15" style="27" customWidth="1"/>
    <col min="15622" max="15622" width="13.42578125" style="27" customWidth="1"/>
    <col min="15623" max="15623" width="2.5703125" style="27" customWidth="1"/>
    <col min="15624" max="15631" width="12.28515625" style="27" customWidth="1"/>
    <col min="15632" max="15632" width="10.85546875" style="27" bestFit="1" customWidth="1"/>
    <col min="15633" max="15633" width="9.42578125" style="27" bestFit="1" customWidth="1"/>
    <col min="15634" max="15634" width="9.7109375" style="27" bestFit="1" customWidth="1"/>
    <col min="15635" max="15635" width="9.42578125" style="27" bestFit="1" customWidth="1"/>
    <col min="15636" max="15636" width="2.140625" style="27" customWidth="1"/>
    <col min="15637" max="15637" width="37.5703125" style="27" customWidth="1"/>
    <col min="15638" max="15638" width="5.28515625" style="27" customWidth="1"/>
    <col min="15639" max="15640" width="11.5703125" style="27" customWidth="1"/>
    <col min="15641" max="15641" width="12.7109375" style="27" customWidth="1"/>
    <col min="15642" max="15644" width="11.5703125" style="27" customWidth="1"/>
    <col min="15645" max="15645" width="10.42578125" style="27" bestFit="1" customWidth="1"/>
    <col min="15646" max="15648" width="10" style="27"/>
    <col min="15649" max="15650" width="11" style="27" bestFit="1" customWidth="1"/>
    <col min="15651" max="15651" width="11" style="27" customWidth="1"/>
    <col min="15652" max="15873" width="10" style="27"/>
    <col min="15874" max="15874" width="13.85546875" style="27" customWidth="1"/>
    <col min="15875" max="15875" width="13.5703125" style="27" customWidth="1"/>
    <col min="15876" max="15876" width="15.140625" style="27" bestFit="1" customWidth="1"/>
    <col min="15877" max="15877" width="15" style="27" customWidth="1"/>
    <col min="15878" max="15878" width="13.42578125" style="27" customWidth="1"/>
    <col min="15879" max="15879" width="2.5703125" style="27" customWidth="1"/>
    <col min="15880" max="15887" width="12.28515625" style="27" customWidth="1"/>
    <col min="15888" max="15888" width="10.85546875" style="27" bestFit="1" customWidth="1"/>
    <col min="15889" max="15889" width="9.42578125" style="27" bestFit="1" customWidth="1"/>
    <col min="15890" max="15890" width="9.7109375" style="27" bestFit="1" customWidth="1"/>
    <col min="15891" max="15891" width="9.42578125" style="27" bestFit="1" customWidth="1"/>
    <col min="15892" max="15892" width="2.140625" style="27" customWidth="1"/>
    <col min="15893" max="15893" width="37.5703125" style="27" customWidth="1"/>
    <col min="15894" max="15894" width="5.28515625" style="27" customWidth="1"/>
    <col min="15895" max="15896" width="11.5703125" style="27" customWidth="1"/>
    <col min="15897" max="15897" width="12.7109375" style="27" customWidth="1"/>
    <col min="15898" max="15900" width="11.5703125" style="27" customWidth="1"/>
    <col min="15901" max="15901" width="10.42578125" style="27" bestFit="1" customWidth="1"/>
    <col min="15902" max="15904" width="10" style="27"/>
    <col min="15905" max="15906" width="11" style="27" bestFit="1" customWidth="1"/>
    <col min="15907" max="15907" width="11" style="27" customWidth="1"/>
    <col min="15908" max="16129" width="10" style="27"/>
    <col min="16130" max="16130" width="13.85546875" style="27" customWidth="1"/>
    <col min="16131" max="16131" width="13.5703125" style="27" customWidth="1"/>
    <col min="16132" max="16132" width="15.140625" style="27" bestFit="1" customWidth="1"/>
    <col min="16133" max="16133" width="15" style="27" customWidth="1"/>
    <col min="16134" max="16134" width="13.42578125" style="27" customWidth="1"/>
    <col min="16135" max="16135" width="2.5703125" style="27" customWidth="1"/>
    <col min="16136" max="16143" width="12.28515625" style="27" customWidth="1"/>
    <col min="16144" max="16144" width="10.85546875" style="27" bestFit="1" customWidth="1"/>
    <col min="16145" max="16145" width="9.42578125" style="27" bestFit="1" customWidth="1"/>
    <col min="16146" max="16146" width="9.7109375" style="27" bestFit="1" customWidth="1"/>
    <col min="16147" max="16147" width="9.42578125" style="27" bestFit="1" customWidth="1"/>
    <col min="16148" max="16148" width="2.140625" style="27" customWidth="1"/>
    <col min="16149" max="16149" width="37.5703125" style="27" customWidth="1"/>
    <col min="16150" max="16150" width="5.28515625" style="27" customWidth="1"/>
    <col min="16151" max="16152" width="11.5703125" style="27" customWidth="1"/>
    <col min="16153" max="16153" width="12.7109375" style="27" customWidth="1"/>
    <col min="16154" max="16156" width="11.5703125" style="27" customWidth="1"/>
    <col min="16157" max="16157" width="10.42578125" style="27" bestFit="1" customWidth="1"/>
    <col min="16158" max="16160" width="10" style="27"/>
    <col min="16161" max="16162" width="11" style="27" bestFit="1" customWidth="1"/>
    <col min="16163" max="16163" width="11" style="27" customWidth="1"/>
    <col min="16164" max="16384" width="10" style="27"/>
  </cols>
  <sheetData>
    <row r="2" spans="2:35" ht="20.25" x14ac:dyDescent="0.3">
      <c r="B2" s="3" t="s">
        <v>0</v>
      </c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 t="s">
        <v>1</v>
      </c>
      <c r="V2" s="6"/>
    </row>
    <row r="3" spans="2:35" ht="20.25" customHeight="1" x14ac:dyDescent="0.3">
      <c r="B3" s="3" t="s">
        <v>2</v>
      </c>
      <c r="C3" s="4"/>
      <c r="D3" s="5"/>
      <c r="E3" s="4"/>
      <c r="F3" s="4"/>
      <c r="G3" s="4"/>
      <c r="H3" s="4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 t="s">
        <v>3</v>
      </c>
      <c r="V3" s="6"/>
    </row>
    <row r="4" spans="2:35" ht="15.75" customHeight="1" x14ac:dyDescent="0.25">
      <c r="B4" s="35"/>
      <c r="C4" s="36"/>
      <c r="D4" s="41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48"/>
      <c r="V4" s="12"/>
    </row>
    <row r="5" spans="2:35" ht="18" customHeight="1" x14ac:dyDescent="0.25">
      <c r="B5" s="8"/>
      <c r="C5" s="33"/>
      <c r="D5" s="64">
        <v>2017</v>
      </c>
      <c r="E5" s="63">
        <v>2018</v>
      </c>
      <c r="F5" s="33"/>
      <c r="G5" s="33"/>
      <c r="H5" s="65">
        <v>2018</v>
      </c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49"/>
      <c r="U5" s="50"/>
      <c r="V5" s="12"/>
    </row>
    <row r="6" spans="2:35" ht="18" x14ac:dyDescent="0.25">
      <c r="B6" s="9"/>
      <c r="C6" s="10"/>
      <c r="D6" s="66" t="s">
        <v>105</v>
      </c>
      <c r="E6" s="66"/>
      <c r="F6" s="34" t="s">
        <v>4</v>
      </c>
      <c r="G6" s="33"/>
      <c r="H6" s="11" t="s">
        <v>5</v>
      </c>
      <c r="I6" s="11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11" t="s">
        <v>11</v>
      </c>
      <c r="O6" s="11" t="s">
        <v>12</v>
      </c>
      <c r="P6" s="11" t="s">
        <v>13</v>
      </c>
      <c r="Q6" s="11" t="s">
        <v>14</v>
      </c>
      <c r="R6" s="11" t="s">
        <v>15</v>
      </c>
      <c r="S6" s="11" t="s">
        <v>16</v>
      </c>
      <c r="T6" s="11"/>
      <c r="U6" s="50"/>
      <c r="V6" s="12"/>
    </row>
    <row r="7" spans="2:35" ht="15.75" customHeight="1" x14ac:dyDescent="0.25">
      <c r="B7" s="9"/>
      <c r="C7" s="42"/>
      <c r="D7" s="66" t="s">
        <v>106</v>
      </c>
      <c r="E7" s="66"/>
      <c r="F7" s="64" t="s">
        <v>17</v>
      </c>
      <c r="G7" s="64"/>
      <c r="H7" s="11" t="s">
        <v>18</v>
      </c>
      <c r="I7" s="11" t="s">
        <v>19</v>
      </c>
      <c r="J7" s="11" t="s">
        <v>20</v>
      </c>
      <c r="K7" s="11" t="s">
        <v>21</v>
      </c>
      <c r="L7" s="11" t="s">
        <v>22</v>
      </c>
      <c r="M7" s="11" t="s">
        <v>23</v>
      </c>
      <c r="N7" s="11" t="s">
        <v>24</v>
      </c>
      <c r="O7" s="11" t="s">
        <v>25</v>
      </c>
      <c r="P7" s="11" t="s">
        <v>26</v>
      </c>
      <c r="Q7" s="11" t="s">
        <v>27</v>
      </c>
      <c r="R7" s="11" t="s">
        <v>28</v>
      </c>
      <c r="S7" s="11" t="s">
        <v>29</v>
      </c>
      <c r="T7" s="11"/>
      <c r="U7" s="51"/>
      <c r="V7" s="12"/>
    </row>
    <row r="8" spans="2:35" ht="15.75" customHeight="1" x14ac:dyDescent="0.25">
      <c r="B8" s="35"/>
      <c r="C8" s="12"/>
      <c r="D8" s="13"/>
      <c r="E8" s="12"/>
      <c r="F8" s="12"/>
      <c r="G8" s="12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48"/>
      <c r="V8" s="12"/>
    </row>
    <row r="9" spans="2:35" ht="15.75" customHeight="1" x14ac:dyDescent="0.25">
      <c r="B9" s="14" t="s">
        <v>30</v>
      </c>
      <c r="C9" s="15"/>
      <c r="D9" s="22">
        <v>630489.85699999996</v>
      </c>
      <c r="E9" s="22">
        <f t="shared" ref="E9:E17" si="0">+SUM(H9:S9)</f>
        <v>757834.3110000001</v>
      </c>
      <c r="F9" s="32">
        <f t="shared" ref="F9:F17" si="1">+(E9-D9)/D9*100</f>
        <v>20.197700658648369</v>
      </c>
      <c r="G9" s="22"/>
      <c r="H9" s="22">
        <v>58204.764000000003</v>
      </c>
      <c r="I9" s="22">
        <v>61014.377</v>
      </c>
      <c r="J9" s="22">
        <v>48217.345000000001</v>
      </c>
      <c r="K9" s="22">
        <v>64609.881999999998</v>
      </c>
      <c r="L9" s="22">
        <v>70016.138999999996</v>
      </c>
      <c r="M9" s="22">
        <v>51538.182999999997</v>
      </c>
      <c r="N9" s="2">
        <v>61841.866000000002</v>
      </c>
      <c r="O9" s="27">
        <v>70292.959000000003</v>
      </c>
      <c r="P9" s="2">
        <v>61082.502999999997</v>
      </c>
      <c r="Q9" s="2">
        <v>62141.593999999997</v>
      </c>
      <c r="R9" s="2">
        <v>81857.979000000021</v>
      </c>
      <c r="S9" s="2">
        <v>67016.720000000016</v>
      </c>
      <c r="T9" s="1"/>
      <c r="U9" s="50" t="s">
        <v>31</v>
      </c>
      <c r="V9" s="12"/>
    </row>
    <row r="10" spans="2:35" x14ac:dyDescent="0.25">
      <c r="B10" s="16" t="s">
        <v>32</v>
      </c>
      <c r="C10" s="15"/>
      <c r="D10" s="22">
        <v>607137.65800000005</v>
      </c>
      <c r="E10" s="22">
        <f t="shared" si="0"/>
        <v>729116.96799999988</v>
      </c>
      <c r="F10" s="43">
        <f t="shared" si="1"/>
        <v>20.090881926483931</v>
      </c>
      <c r="G10" s="22"/>
      <c r="H10" s="22">
        <v>56389.506000000001</v>
      </c>
      <c r="I10" s="22">
        <v>57953.546000000002</v>
      </c>
      <c r="J10" s="22">
        <v>45435.832000000002</v>
      </c>
      <c r="K10" s="22">
        <v>62228.775000000001</v>
      </c>
      <c r="L10" s="22">
        <v>67793.148000000001</v>
      </c>
      <c r="M10" s="22">
        <v>49721.264999999999</v>
      </c>
      <c r="N10" s="2">
        <v>59910.415000000001</v>
      </c>
      <c r="O10" s="2">
        <v>68701.528000000006</v>
      </c>
      <c r="P10" s="2">
        <v>58858.819000000003</v>
      </c>
      <c r="Q10" s="2">
        <v>59961.364000000001</v>
      </c>
      <c r="R10" s="2">
        <v>78736.828000000009</v>
      </c>
      <c r="S10" s="2">
        <v>63425.94200000001</v>
      </c>
      <c r="T10" s="1"/>
      <c r="U10" s="50" t="s">
        <v>33</v>
      </c>
      <c r="V10" s="12"/>
    </row>
    <row r="11" spans="2:35" ht="15.75" customHeight="1" x14ac:dyDescent="0.25">
      <c r="B11" s="17" t="s">
        <v>34</v>
      </c>
      <c r="C11" s="18"/>
      <c r="D11" s="19">
        <v>536617.20600000001</v>
      </c>
      <c r="E11" s="19">
        <f t="shared" si="0"/>
        <v>621310.598</v>
      </c>
      <c r="F11" s="43">
        <f t="shared" si="1"/>
        <v>15.782831980232851</v>
      </c>
      <c r="G11" s="22"/>
      <c r="H11" s="22">
        <v>51995.608999999997</v>
      </c>
      <c r="I11" s="22">
        <v>52558.22</v>
      </c>
      <c r="J11" s="22">
        <v>41249.512000000002</v>
      </c>
      <c r="K11" s="22">
        <v>45049.034</v>
      </c>
      <c r="L11" s="22">
        <v>61218.542000000001</v>
      </c>
      <c r="M11" s="19">
        <v>42749.559000000001</v>
      </c>
      <c r="N11" s="20">
        <v>54360.053</v>
      </c>
      <c r="O11" s="20">
        <v>60934.207000000002</v>
      </c>
      <c r="P11" s="20">
        <v>49235.735000000001</v>
      </c>
      <c r="Q11" s="20">
        <v>48504.135000000002</v>
      </c>
      <c r="R11" s="20">
        <v>67930.091</v>
      </c>
      <c r="S11" s="20">
        <v>45525.901000000005</v>
      </c>
      <c r="T11" s="1"/>
      <c r="U11" s="52" t="s">
        <v>35</v>
      </c>
      <c r="V11" s="12"/>
    </row>
    <row r="12" spans="2:35" x14ac:dyDescent="0.25">
      <c r="B12" s="17" t="s">
        <v>36</v>
      </c>
      <c r="C12" s="18"/>
      <c r="D12" s="19">
        <v>46727.963000000003</v>
      </c>
      <c r="E12" s="19">
        <f t="shared" si="0"/>
        <v>97390.515000000014</v>
      </c>
      <c r="F12" s="43">
        <f t="shared" si="1"/>
        <v>108.42020226732333</v>
      </c>
      <c r="G12" s="22"/>
      <c r="H12" s="19">
        <v>3967.8420000000001</v>
      </c>
      <c r="I12" s="19">
        <v>4758.5780000000004</v>
      </c>
      <c r="J12" s="19">
        <v>3654.5970000000002</v>
      </c>
      <c r="K12" s="19">
        <v>16940.161</v>
      </c>
      <c r="L12" s="19">
        <v>4373.9040000000005</v>
      </c>
      <c r="M12" s="19">
        <v>5470.2259999999997</v>
      </c>
      <c r="N12" s="19">
        <v>4814.7110000000002</v>
      </c>
      <c r="O12" s="19">
        <v>7134.9009999999998</v>
      </c>
      <c r="P12" s="19">
        <v>9042.3140000000003</v>
      </c>
      <c r="Q12" s="19">
        <v>10994.289000000001</v>
      </c>
      <c r="R12" s="20">
        <v>10180.153</v>
      </c>
      <c r="S12" s="20">
        <v>16058.839</v>
      </c>
      <c r="T12" s="1"/>
      <c r="U12" s="52" t="s">
        <v>37</v>
      </c>
      <c r="V12" s="12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2:35" ht="15.75" customHeight="1" x14ac:dyDescent="0.25">
      <c r="B13" s="17" t="s">
        <v>38</v>
      </c>
      <c r="C13" s="18"/>
      <c r="D13" s="19">
        <v>9251.52</v>
      </c>
      <c r="E13" s="19">
        <f t="shared" si="0"/>
        <v>7800.5809999999992</v>
      </c>
      <c r="F13" s="43">
        <f t="shared" si="1"/>
        <v>-15.683249887586051</v>
      </c>
      <c r="G13" s="22"/>
      <c r="H13" s="19">
        <v>154.82599999999999</v>
      </c>
      <c r="I13" s="19">
        <v>203.28200000000001</v>
      </c>
      <c r="J13" s="19">
        <v>244.84700000000001</v>
      </c>
      <c r="K13" s="19">
        <v>148.12700000000001</v>
      </c>
      <c r="L13" s="19">
        <v>2130.7959999999998</v>
      </c>
      <c r="M13" s="19">
        <v>1263.979</v>
      </c>
      <c r="N13" s="20">
        <v>619.13599999999997</v>
      </c>
      <c r="O13" s="20">
        <v>573.03</v>
      </c>
      <c r="P13" s="20">
        <v>478.83300000000003</v>
      </c>
      <c r="Q13" s="20">
        <v>273.05200000000002</v>
      </c>
      <c r="R13" s="20">
        <v>257.18700000000001</v>
      </c>
      <c r="S13" s="20">
        <v>1453.4860000000001</v>
      </c>
      <c r="T13" s="1"/>
      <c r="U13" s="52" t="s">
        <v>39</v>
      </c>
      <c r="V13" s="12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2:35" x14ac:dyDescent="0.25">
      <c r="B14" s="17" t="s">
        <v>40</v>
      </c>
      <c r="C14" s="18"/>
      <c r="D14" s="19">
        <v>1931.115</v>
      </c>
      <c r="E14" s="19">
        <f t="shared" si="0"/>
        <v>2064.6089999999999</v>
      </c>
      <c r="F14" s="43">
        <f t="shared" si="1"/>
        <v>6.9127939040398889</v>
      </c>
      <c r="G14" s="22"/>
      <c r="H14" s="19">
        <v>270.93599999999998</v>
      </c>
      <c r="I14" s="19">
        <v>419.34800000000001</v>
      </c>
      <c r="J14" s="19">
        <v>186.602</v>
      </c>
      <c r="K14" s="19">
        <v>58.654000000000003</v>
      </c>
      <c r="L14" s="19">
        <v>37.125999999999998</v>
      </c>
      <c r="M14" s="19">
        <v>114.61</v>
      </c>
      <c r="N14" s="20">
        <v>91.100999999999999</v>
      </c>
      <c r="O14" s="20">
        <v>28.6</v>
      </c>
      <c r="P14" s="20">
        <v>89.040999999999997</v>
      </c>
      <c r="Q14" s="20">
        <v>164.88399999999999</v>
      </c>
      <c r="R14" s="20">
        <v>363.36700000000002</v>
      </c>
      <c r="S14" s="20">
        <v>240.34</v>
      </c>
      <c r="T14" s="1"/>
      <c r="U14" s="52" t="s">
        <v>41</v>
      </c>
      <c r="V14" s="12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2:35" ht="15.75" customHeight="1" x14ac:dyDescent="0.25">
      <c r="B15" s="17" t="s">
        <v>42</v>
      </c>
      <c r="C15" s="18"/>
      <c r="D15" s="19">
        <v>1959.6969999999999</v>
      </c>
      <c r="E15" s="19">
        <f t="shared" si="0"/>
        <v>550.66500000000008</v>
      </c>
      <c r="F15" s="43">
        <f t="shared" si="1"/>
        <v>-71.900502985920767</v>
      </c>
      <c r="G15" s="22"/>
      <c r="H15" s="19">
        <v>0.29299999999999998</v>
      </c>
      <c r="I15" s="19">
        <v>14.118</v>
      </c>
      <c r="J15" s="19">
        <v>100.274</v>
      </c>
      <c r="K15" s="19">
        <v>32.798999999999999</v>
      </c>
      <c r="L15" s="19">
        <v>32.78</v>
      </c>
      <c r="M15" s="19">
        <v>122.89100000000001</v>
      </c>
      <c r="N15" s="20">
        <v>25.414000000000001</v>
      </c>
      <c r="O15" s="20">
        <v>30.79</v>
      </c>
      <c r="P15" s="20">
        <v>12.896000000000001</v>
      </c>
      <c r="Q15" s="20">
        <v>25.004000000000001</v>
      </c>
      <c r="R15" s="20">
        <v>6.03</v>
      </c>
      <c r="S15" s="20">
        <v>147.376</v>
      </c>
      <c r="T15" s="1"/>
      <c r="U15" s="52" t="s">
        <v>43</v>
      </c>
      <c r="V15" s="12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2:35" x14ac:dyDescent="0.25">
      <c r="B16" s="16" t="s">
        <v>44</v>
      </c>
      <c r="C16" s="18"/>
      <c r="D16" s="22">
        <v>14837.374</v>
      </c>
      <c r="E16" s="22">
        <f t="shared" si="0"/>
        <v>23542.795999999995</v>
      </c>
      <c r="F16" s="32">
        <f t="shared" si="1"/>
        <v>58.672255616121795</v>
      </c>
      <c r="G16" s="22"/>
      <c r="H16" s="22">
        <v>1661.797</v>
      </c>
      <c r="I16" s="22">
        <v>2001.2850000000001</v>
      </c>
      <c r="J16" s="22">
        <v>1939.634</v>
      </c>
      <c r="K16" s="22">
        <v>1947.8030000000001</v>
      </c>
      <c r="L16" s="22">
        <v>1880.1420000000001</v>
      </c>
      <c r="M16" s="22">
        <v>1457.001</v>
      </c>
      <c r="N16" s="21">
        <v>1544.0409999999999</v>
      </c>
      <c r="O16" s="21">
        <v>1304.8989999999999</v>
      </c>
      <c r="P16" s="21">
        <v>1916.585</v>
      </c>
      <c r="Q16" s="21">
        <v>1837.0160000000001</v>
      </c>
      <c r="R16" s="21">
        <v>2760.1</v>
      </c>
      <c r="S16" s="21">
        <v>3292.4929999999999</v>
      </c>
      <c r="T16" s="1"/>
      <c r="U16" s="53" t="s">
        <v>45</v>
      </c>
      <c r="V16" s="12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2:35" x14ac:dyDescent="0.25">
      <c r="B17" s="16" t="s">
        <v>46</v>
      </c>
      <c r="C17" s="1"/>
      <c r="D17" s="22">
        <v>3825.4340000000002</v>
      </c>
      <c r="E17" s="22">
        <f t="shared" si="0"/>
        <v>5174.5470000000005</v>
      </c>
      <c r="F17" s="32">
        <f t="shared" si="1"/>
        <v>35.266926576174107</v>
      </c>
      <c r="G17" s="22"/>
      <c r="H17" s="22">
        <v>153.46100000000001</v>
      </c>
      <c r="I17" s="22">
        <v>1059.546</v>
      </c>
      <c r="J17" s="22">
        <v>841.87900000000002</v>
      </c>
      <c r="K17" s="22">
        <v>433.30399999999997</v>
      </c>
      <c r="L17" s="22">
        <v>342.84899999999999</v>
      </c>
      <c r="M17" s="22">
        <v>359.91699999999997</v>
      </c>
      <c r="N17" s="21">
        <v>387.41</v>
      </c>
      <c r="O17" s="21">
        <v>286.53199999999998</v>
      </c>
      <c r="P17" s="21">
        <v>307.09899999999999</v>
      </c>
      <c r="Q17" s="21">
        <v>343.214</v>
      </c>
      <c r="R17" s="21">
        <v>361.05099999999999</v>
      </c>
      <c r="S17" s="21">
        <v>298.28500000000003</v>
      </c>
      <c r="T17" s="1"/>
      <c r="U17" s="53" t="s">
        <v>47</v>
      </c>
      <c r="V17" s="12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2:35" ht="15.75" customHeight="1" x14ac:dyDescent="0.25">
      <c r="B18" s="16"/>
      <c r="C18" s="1"/>
      <c r="D18" s="22"/>
      <c r="E18" s="22"/>
      <c r="F18" s="32"/>
      <c r="G18" s="22"/>
      <c r="H18" s="22"/>
      <c r="I18" s="22"/>
      <c r="J18" s="22"/>
      <c r="K18" s="22"/>
      <c r="L18" s="22"/>
      <c r="M18" s="22"/>
      <c r="N18" s="2"/>
      <c r="O18" s="2"/>
      <c r="P18" s="2"/>
      <c r="Q18" s="2"/>
      <c r="R18" s="2"/>
      <c r="S18" s="2"/>
      <c r="T18" s="1"/>
      <c r="U18" s="54"/>
      <c r="V18" s="1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2:35" ht="15.75" customHeight="1" x14ac:dyDescent="0.25">
      <c r="B19" s="14" t="s">
        <v>48</v>
      </c>
      <c r="C19" s="15"/>
      <c r="D19" s="22">
        <v>678269.19299999997</v>
      </c>
      <c r="E19" s="22">
        <f>+SUM(H19:S19)</f>
        <v>830449.52000000014</v>
      </c>
      <c r="F19" s="32">
        <f t="shared" ref="F19:F27" si="2">+(E19-D19)/D19*100</f>
        <v>22.436567747814571</v>
      </c>
      <c r="G19" s="22"/>
      <c r="H19" s="22">
        <v>56531.462</v>
      </c>
      <c r="I19" s="22">
        <v>62888.194000000003</v>
      </c>
      <c r="J19" s="22">
        <v>68439.464999999997</v>
      </c>
      <c r="K19" s="22">
        <v>67361.332999999999</v>
      </c>
      <c r="L19" s="22">
        <v>67308.639999999999</v>
      </c>
      <c r="M19" s="22">
        <v>77162.116999999998</v>
      </c>
      <c r="N19" s="22">
        <v>60713.002</v>
      </c>
      <c r="O19" s="22">
        <v>76093.89</v>
      </c>
      <c r="P19" s="22">
        <v>67045.763000000006</v>
      </c>
      <c r="Q19" s="22">
        <v>67525.729000000007</v>
      </c>
      <c r="R19" s="22">
        <v>74291.829000000012</v>
      </c>
      <c r="S19" s="22">
        <v>85088.096000000005</v>
      </c>
      <c r="T19" s="2"/>
      <c r="U19" s="50" t="s">
        <v>49</v>
      </c>
      <c r="V19" s="1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35" ht="15.75" customHeight="1" x14ac:dyDescent="0.25">
      <c r="B20" s="23" t="s">
        <v>50</v>
      </c>
      <c r="C20" s="18"/>
      <c r="D20" s="19">
        <v>162145.55500000002</v>
      </c>
      <c r="E20" s="19">
        <f t="shared" ref="E20:E50" si="3">+SUM(H20:S20)</f>
        <v>200888.505</v>
      </c>
      <c r="F20" s="43">
        <f t="shared" si="2"/>
        <v>23.893932830906142</v>
      </c>
      <c r="G20" s="22"/>
      <c r="H20" s="19">
        <v>18297.991000000002</v>
      </c>
      <c r="I20" s="19">
        <v>15124.322</v>
      </c>
      <c r="J20" s="19">
        <v>14805.057000000001</v>
      </c>
      <c r="K20" s="19">
        <v>16276.262000000001</v>
      </c>
      <c r="L20" s="19">
        <v>17444.268</v>
      </c>
      <c r="M20" s="19">
        <v>16620.936000000002</v>
      </c>
      <c r="N20" s="1">
        <v>17629.513999999999</v>
      </c>
      <c r="O20" s="1">
        <v>16626.228999999999</v>
      </c>
      <c r="P20" s="1">
        <v>17824.883000000002</v>
      </c>
      <c r="Q20" s="1">
        <v>17619.156999999999</v>
      </c>
      <c r="R20" s="1">
        <v>18239.16</v>
      </c>
      <c r="S20" s="1">
        <v>14380.726000000001</v>
      </c>
      <c r="T20" s="1"/>
      <c r="U20" s="52" t="s">
        <v>51</v>
      </c>
      <c r="V20" s="12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x14ac:dyDescent="0.25">
      <c r="B21" s="23" t="s">
        <v>52</v>
      </c>
      <c r="C21" s="18"/>
      <c r="D21" s="19">
        <v>27272.451999999997</v>
      </c>
      <c r="E21" s="19">
        <f t="shared" si="3"/>
        <v>34369.302000000003</v>
      </c>
      <c r="F21" s="43">
        <f t="shared" si="2"/>
        <v>26.022045982517472</v>
      </c>
      <c r="G21" s="22"/>
      <c r="H21" s="19">
        <v>3185.2</v>
      </c>
      <c r="I21" s="19">
        <v>2605.1999999999998</v>
      </c>
      <c r="J21" s="19">
        <v>2535.672</v>
      </c>
      <c r="K21" s="19">
        <v>2556.9180000000001</v>
      </c>
      <c r="L21" s="19">
        <v>2744.712</v>
      </c>
      <c r="M21" s="19">
        <v>2761.018</v>
      </c>
      <c r="N21" s="1">
        <v>2858.6089999999999</v>
      </c>
      <c r="O21" s="1">
        <v>2873.877</v>
      </c>
      <c r="P21" s="1">
        <v>2889.5279999999998</v>
      </c>
      <c r="Q21" s="1">
        <v>2940.9639999999999</v>
      </c>
      <c r="R21" s="1">
        <v>3252.5520000000001</v>
      </c>
      <c r="S21" s="1">
        <v>3165.0520000000001</v>
      </c>
      <c r="T21" s="1"/>
      <c r="U21" s="52" t="s">
        <v>53</v>
      </c>
      <c r="V21" s="12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x14ac:dyDescent="0.25">
      <c r="B22" s="23" t="s">
        <v>54</v>
      </c>
      <c r="C22" s="18"/>
      <c r="D22" s="19">
        <v>63600.358</v>
      </c>
      <c r="E22" s="19">
        <f t="shared" si="3"/>
        <v>71728.243000000002</v>
      </c>
      <c r="F22" s="43">
        <f t="shared" si="2"/>
        <v>12.779621460621341</v>
      </c>
      <c r="G22" s="22"/>
      <c r="H22" s="19">
        <v>2743.8969999999999</v>
      </c>
      <c r="I22" s="19">
        <v>4819.7579999999998</v>
      </c>
      <c r="J22" s="19">
        <v>5622.933</v>
      </c>
      <c r="K22" s="19">
        <v>5488.6270000000004</v>
      </c>
      <c r="L22" s="19">
        <v>6948.1059999999998</v>
      </c>
      <c r="M22" s="19">
        <v>5089.5450000000001</v>
      </c>
      <c r="N22" s="1">
        <v>6217.7420000000002</v>
      </c>
      <c r="O22" s="1">
        <v>4426.7579999999998</v>
      </c>
      <c r="P22" s="1">
        <v>5081.915</v>
      </c>
      <c r="Q22" s="1">
        <v>5886.2030000000004</v>
      </c>
      <c r="R22" s="1">
        <v>8188.6130000000003</v>
      </c>
      <c r="S22" s="1">
        <v>11214.146000000001</v>
      </c>
      <c r="T22" s="1"/>
      <c r="U22" s="52" t="s">
        <v>55</v>
      </c>
      <c r="V22" s="12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2:35" x14ac:dyDescent="0.25">
      <c r="B23" s="23" t="s">
        <v>56</v>
      </c>
      <c r="C23" s="18"/>
      <c r="D23" s="19">
        <v>56711.803000000073</v>
      </c>
      <c r="E23" s="19">
        <f t="shared" si="3"/>
        <v>73961.212</v>
      </c>
      <c r="F23" s="43">
        <f t="shared" si="2"/>
        <v>30.415906544180764</v>
      </c>
      <c r="G23" s="22"/>
      <c r="H23" s="19">
        <v>6026.9780000000001</v>
      </c>
      <c r="I23" s="19">
        <v>6662.2780000000002</v>
      </c>
      <c r="J23" s="19">
        <v>9588.0429999999997</v>
      </c>
      <c r="K23" s="19">
        <v>3107.5520000000001</v>
      </c>
      <c r="L23" s="19">
        <v>6032.5510000000004</v>
      </c>
      <c r="M23" s="19">
        <v>2389.9920000000002</v>
      </c>
      <c r="N23" s="1">
        <v>8143.0370000000003</v>
      </c>
      <c r="O23" s="1">
        <v>8252.7289999999994</v>
      </c>
      <c r="P23" s="1">
        <v>10215.630999999999</v>
      </c>
      <c r="Q23" s="1">
        <v>4225.8980000000001</v>
      </c>
      <c r="R23" s="1">
        <v>7235.4669999999996</v>
      </c>
      <c r="S23" s="1">
        <v>2081.056</v>
      </c>
      <c r="T23" s="1"/>
      <c r="U23" s="52" t="s">
        <v>57</v>
      </c>
      <c r="V23" s="12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2:35" ht="15.75" customHeight="1" x14ac:dyDescent="0.25">
      <c r="B24" s="23" t="s">
        <v>58</v>
      </c>
      <c r="C24" s="18"/>
      <c r="D24" s="19">
        <v>270924.36599999998</v>
      </c>
      <c r="E24" s="19">
        <f t="shared" si="3"/>
        <v>323099.17399999994</v>
      </c>
      <c r="F24" s="43">
        <f t="shared" si="2"/>
        <v>19.25807145747827</v>
      </c>
      <c r="G24" s="19"/>
      <c r="H24" s="19">
        <v>19170.153999999999</v>
      </c>
      <c r="I24" s="19">
        <v>27275.736000000001</v>
      </c>
      <c r="J24" s="19">
        <v>27892.326000000001</v>
      </c>
      <c r="K24" s="19">
        <v>28088.346000000001</v>
      </c>
      <c r="L24" s="19">
        <v>22274.187999999998</v>
      </c>
      <c r="M24" s="19">
        <v>39988.572999999997</v>
      </c>
      <c r="N24" s="1">
        <v>19099.433000000001</v>
      </c>
      <c r="O24" s="1">
        <v>34730.898000000001</v>
      </c>
      <c r="P24" s="1">
        <v>24062.871999999999</v>
      </c>
      <c r="Q24" s="1">
        <v>25361.043000000001</v>
      </c>
      <c r="R24" s="1">
        <v>25605.502</v>
      </c>
      <c r="S24" s="1">
        <v>29550.102999999999</v>
      </c>
      <c r="T24" s="1"/>
      <c r="U24" s="52" t="s">
        <v>59</v>
      </c>
      <c r="V24" s="12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2:35" ht="15.75" customHeight="1" x14ac:dyDescent="0.25">
      <c r="B25" s="23" t="s">
        <v>60</v>
      </c>
      <c r="C25" s="18"/>
      <c r="D25" s="19">
        <v>70982.60100000001</v>
      </c>
      <c r="E25" s="19">
        <f t="shared" si="3"/>
        <v>87985.672000000006</v>
      </c>
      <c r="F25" s="19">
        <f t="shared" si="2"/>
        <v>23.953857368512029</v>
      </c>
      <c r="G25" s="19"/>
      <c r="H25" s="19">
        <v>5001.9260000000004</v>
      </c>
      <c r="I25" s="19">
        <v>4112.92</v>
      </c>
      <c r="J25" s="19">
        <v>4681.6660000000002</v>
      </c>
      <c r="K25" s="19">
        <v>8064.5150000000003</v>
      </c>
      <c r="L25" s="19">
        <v>8270.4130000000005</v>
      </c>
      <c r="M25" s="19">
        <v>5467.9269999999997</v>
      </c>
      <c r="N25" s="1">
        <v>5001.5690000000004</v>
      </c>
      <c r="O25" s="1">
        <v>6919.9340000000002</v>
      </c>
      <c r="P25" s="1">
        <v>4677.82</v>
      </c>
      <c r="Q25" s="1">
        <v>8609.15</v>
      </c>
      <c r="R25" s="1">
        <v>7669.0280000000002</v>
      </c>
      <c r="S25" s="1">
        <v>19508.804</v>
      </c>
      <c r="T25" s="1"/>
      <c r="U25" s="52" t="s">
        <v>61</v>
      </c>
      <c r="V25" s="1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2:35" ht="15.75" customHeight="1" x14ac:dyDescent="0.25">
      <c r="B26" s="23" t="s">
        <v>62</v>
      </c>
      <c r="C26" s="18"/>
      <c r="D26" s="19">
        <v>13341.541000000001</v>
      </c>
      <c r="E26" s="19">
        <f t="shared" si="3"/>
        <v>16745.533000000003</v>
      </c>
      <c r="F26" s="19">
        <f t="shared" si="2"/>
        <v>25.51423407535907</v>
      </c>
      <c r="G26" s="19"/>
      <c r="H26" s="19">
        <v>587.71199999999999</v>
      </c>
      <c r="I26" s="19">
        <v>978.55899999999997</v>
      </c>
      <c r="J26" s="19">
        <v>1683.4829999999999</v>
      </c>
      <c r="K26" s="19">
        <v>1762.0809999999999</v>
      </c>
      <c r="L26" s="19">
        <v>2024.3420000000001</v>
      </c>
      <c r="M26" s="19">
        <v>1030.8140000000001</v>
      </c>
      <c r="N26" s="1">
        <v>580.13</v>
      </c>
      <c r="O26" s="1">
        <v>1041.6089999999999</v>
      </c>
      <c r="P26" s="1">
        <v>1046.3869999999999</v>
      </c>
      <c r="Q26" s="1">
        <v>1352.538</v>
      </c>
      <c r="R26" s="1">
        <v>1685.6210000000001</v>
      </c>
      <c r="S26" s="1">
        <v>2972.2570000000001</v>
      </c>
      <c r="T26" s="1"/>
      <c r="U26" s="52" t="s">
        <v>63</v>
      </c>
      <c r="V26" s="12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2:35" x14ac:dyDescent="0.25">
      <c r="B27" s="23" t="s">
        <v>64</v>
      </c>
      <c r="C27" s="18"/>
      <c r="D27" s="19">
        <v>13290.517000000002</v>
      </c>
      <c r="E27" s="19">
        <f t="shared" si="3"/>
        <v>21671.879000000001</v>
      </c>
      <c r="F27" s="19">
        <f t="shared" si="2"/>
        <v>63.062723594574976</v>
      </c>
      <c r="G27" s="19"/>
      <c r="H27" s="19">
        <v>1517.604</v>
      </c>
      <c r="I27" s="19">
        <v>1309.421</v>
      </c>
      <c r="J27" s="19">
        <v>1630.2850000000001</v>
      </c>
      <c r="K27" s="19">
        <v>2017.0319999999999</v>
      </c>
      <c r="L27" s="19">
        <v>1570.06</v>
      </c>
      <c r="M27" s="19">
        <v>3813.3119999999999</v>
      </c>
      <c r="N27" s="1">
        <v>1182.9680000000001</v>
      </c>
      <c r="O27" s="1">
        <v>1221.856</v>
      </c>
      <c r="P27" s="1">
        <v>1246.7270000000001</v>
      </c>
      <c r="Q27" s="1">
        <v>1530.7760000000001</v>
      </c>
      <c r="R27" s="1">
        <v>2415.886</v>
      </c>
      <c r="S27" s="1">
        <v>2215.9520000000002</v>
      </c>
      <c r="T27" s="1"/>
      <c r="U27" s="52" t="s">
        <v>65</v>
      </c>
      <c r="V27" s="1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x14ac:dyDescent="0.25">
      <c r="B28" s="23" t="s">
        <v>66</v>
      </c>
      <c r="C28" s="18"/>
      <c r="D28" s="19">
        <v>0</v>
      </c>
      <c r="E28" s="19">
        <f t="shared" si="3"/>
        <v>0</v>
      </c>
      <c r="F28" s="19"/>
      <c r="G28" s="19"/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">
        <v>0</v>
      </c>
      <c r="S28" s="1">
        <v>0</v>
      </c>
      <c r="T28" s="1"/>
      <c r="U28" s="52" t="s">
        <v>67</v>
      </c>
      <c r="V28" s="12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x14ac:dyDescent="0.25">
      <c r="B29" s="9" t="s">
        <v>68</v>
      </c>
      <c r="C29" s="15"/>
      <c r="D29" s="22">
        <v>-47779.335999999952</v>
      </c>
      <c r="E29" s="22">
        <f t="shared" si="3"/>
        <v>-72615.213999999949</v>
      </c>
      <c r="F29" s="22">
        <f>+(E29-D29)/D29*100</f>
        <v>51.98037494702735</v>
      </c>
      <c r="G29" s="22"/>
      <c r="H29" s="22">
        <v>1673.3019999999999</v>
      </c>
      <c r="I29" s="22">
        <v>-1873.817</v>
      </c>
      <c r="J29" s="22">
        <v>-20222.12</v>
      </c>
      <c r="K29" s="22">
        <v>-2751.451</v>
      </c>
      <c r="L29" s="22">
        <v>2707.4989999999998</v>
      </c>
      <c r="M29" s="22">
        <v>-25623.933999999994</v>
      </c>
      <c r="N29" s="2">
        <v>1128.8640000000087</v>
      </c>
      <c r="O29" s="2">
        <v>-5800.9309999999678</v>
      </c>
      <c r="P29" s="2">
        <v>-5963.2650000000067</v>
      </c>
      <c r="Q29" s="2">
        <v>-5384.1350000000093</v>
      </c>
      <c r="R29" s="2">
        <v>7566.1500000000087</v>
      </c>
      <c r="S29" s="2">
        <v>-18071.375999999989</v>
      </c>
      <c r="T29" s="2"/>
      <c r="U29" s="50" t="s">
        <v>69</v>
      </c>
      <c r="V29" s="1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x14ac:dyDescent="0.25">
      <c r="B30" s="24" t="s">
        <v>70</v>
      </c>
      <c r="C30" s="1"/>
      <c r="D30" s="44">
        <v>-4468.7137176604228</v>
      </c>
      <c r="E30" s="22">
        <f t="shared" si="3"/>
        <v>-1471.6730651998978</v>
      </c>
      <c r="F30" s="19">
        <f>+(E30-D30)/D30*100</f>
        <v>-67.067188498027434</v>
      </c>
      <c r="G30" s="19"/>
      <c r="H30" s="19">
        <v>4258.1351354500948</v>
      </c>
      <c r="I30" s="19">
        <v>3245.3020558599719</v>
      </c>
      <c r="J30" s="19">
        <v>-3656.6385666700417</v>
      </c>
      <c r="K30" s="19">
        <v>-6596.3540819999535</v>
      </c>
      <c r="L30" s="19">
        <v>9713.837266610115</v>
      </c>
      <c r="M30" s="19">
        <v>-9104.1626883900881</v>
      </c>
      <c r="N30" s="1">
        <v>9433.0796100501484</v>
      </c>
      <c r="O30" s="1">
        <v>-9081.9039533802825</v>
      </c>
      <c r="P30" s="1">
        <v>-252.7615268098337</v>
      </c>
      <c r="Q30" s="1">
        <v>2900.2655109998777</v>
      </c>
      <c r="R30" s="1">
        <v>-1747.2046681998897</v>
      </c>
      <c r="S30" s="1">
        <v>-583.26715872001648</v>
      </c>
      <c r="T30" s="2"/>
      <c r="U30" s="52" t="s">
        <v>71</v>
      </c>
      <c r="V30" s="12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x14ac:dyDescent="0.25">
      <c r="B31" s="24" t="s">
        <v>72</v>
      </c>
      <c r="C31" s="1"/>
      <c r="D31" s="44">
        <v>-394.87126850997834</v>
      </c>
      <c r="E31" s="22">
        <f t="shared" si="3"/>
        <v>450.25371837000216</v>
      </c>
      <c r="F31" s="19">
        <f>+(E31-D31)/D31*100</f>
        <v>-214.02544430973819</v>
      </c>
      <c r="G31" s="19"/>
      <c r="H31" s="19">
        <v>-4679.5868526199765</v>
      </c>
      <c r="I31" s="19">
        <v>-1733.8767624599998</v>
      </c>
      <c r="J31" s="19">
        <v>1098.1808812199936</v>
      </c>
      <c r="K31" s="19">
        <v>1424.3533402700086</v>
      </c>
      <c r="L31" s="19">
        <v>7234.3141946699998</v>
      </c>
      <c r="M31" s="19">
        <v>80.295149320005962</v>
      </c>
      <c r="N31" s="1">
        <v>83.207238149976519</v>
      </c>
      <c r="O31" s="1">
        <v>868.23885317002998</v>
      </c>
      <c r="P31" s="1">
        <v>832.33175822998203</v>
      </c>
      <c r="Q31" s="1">
        <v>-2164.8213573799976</v>
      </c>
      <c r="R31" s="1">
        <v>-1880.4843934300029</v>
      </c>
      <c r="S31" s="1">
        <v>-711.89833077001799</v>
      </c>
      <c r="T31" s="2"/>
      <c r="U31" s="52" t="s">
        <v>73</v>
      </c>
      <c r="V31" s="12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ht="15.75" customHeight="1" x14ac:dyDescent="0.25">
      <c r="B32" s="24" t="s">
        <v>74</v>
      </c>
      <c r="C32" s="1"/>
      <c r="D32" s="44">
        <v>-2196.3899951799904</v>
      </c>
      <c r="E32" s="22">
        <f t="shared" si="3"/>
        <v>-14917.631238810003</v>
      </c>
      <c r="F32" s="19">
        <f>+(E32-D32)/D32*100</f>
        <v>579.18863551313575</v>
      </c>
      <c r="G32" s="19"/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-779.02702006999709</v>
      </c>
      <c r="N32" s="1">
        <v>-411.79855312000552</v>
      </c>
      <c r="O32" s="1">
        <v>-890.98935522999989</v>
      </c>
      <c r="P32" s="1">
        <v>86.543761570010716</v>
      </c>
      <c r="Q32" s="1">
        <v>-2838.7416233100003</v>
      </c>
      <c r="R32" s="1">
        <v>-2458.809408939996</v>
      </c>
      <c r="S32" s="1">
        <v>-7624.809039710015</v>
      </c>
      <c r="T32" s="2"/>
      <c r="U32" s="52" t="s">
        <v>75</v>
      </c>
      <c r="V32" s="12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5.75" customHeight="1" x14ac:dyDescent="0.25">
      <c r="B33" s="9" t="s">
        <v>76</v>
      </c>
      <c r="C33" s="2"/>
      <c r="D33" s="45">
        <v>-54839.310981350347</v>
      </c>
      <c r="E33" s="22">
        <f t="shared" si="3"/>
        <v>-88267.299556839862</v>
      </c>
      <c r="F33" s="22">
        <f>+(E33-D33)/D33*100</f>
        <v>60.956251961038767</v>
      </c>
      <c r="G33" s="22"/>
      <c r="H33" s="22">
        <v>20005.219832030114</v>
      </c>
      <c r="I33" s="22">
        <v>-8237.1844714000272</v>
      </c>
      <c r="J33" s="22">
        <v>-13650.809236980051</v>
      </c>
      <c r="K33" s="22">
        <v>-20050.512952889949</v>
      </c>
      <c r="L33" s="22">
        <v>12061.331468370125</v>
      </c>
      <c r="M33" s="22">
        <v>-35426.828559140071</v>
      </c>
      <c r="N33" s="2">
        <v>10233.352295080129</v>
      </c>
      <c r="O33" s="2">
        <v>-14905.585455440219</v>
      </c>
      <c r="P33" s="2">
        <v>-5297.1510070098466</v>
      </c>
      <c r="Q33" s="2">
        <v>-7487.4324696901076</v>
      </c>
      <c r="R33" s="2">
        <v>1479.6515294300916</v>
      </c>
      <c r="S33" s="2">
        <v>-26991.350529200055</v>
      </c>
      <c r="T33" s="2"/>
      <c r="U33" s="50" t="s">
        <v>77</v>
      </c>
      <c r="V33" s="1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2:35" ht="15.75" customHeight="1" x14ac:dyDescent="0.25">
      <c r="B34" s="9"/>
      <c r="C34" s="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"/>
      <c r="O34" s="2"/>
      <c r="P34" s="2"/>
      <c r="Q34" s="2"/>
      <c r="R34" s="2"/>
      <c r="S34" s="2"/>
      <c r="T34" s="2"/>
      <c r="U34" s="50"/>
      <c r="V34" s="1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2:35" ht="15.75" customHeight="1" x14ac:dyDescent="0.25">
      <c r="B35" s="9" t="s">
        <v>78</v>
      </c>
      <c r="C35" s="2"/>
      <c r="D35" s="45">
        <v>54839.310981350347</v>
      </c>
      <c r="E35" s="22">
        <f t="shared" si="3"/>
        <v>88267.294556839901</v>
      </c>
      <c r="F35" s="22">
        <f>+(E35-D35)/D35*100</f>
        <v>60.956242843491751</v>
      </c>
      <c r="G35" s="22"/>
      <c r="H35" s="22">
        <v>-20005.21983203011</v>
      </c>
      <c r="I35" s="22">
        <v>8237.1844714000108</v>
      </c>
      <c r="J35" s="22">
        <v>13650.809236980047</v>
      </c>
      <c r="K35" s="22">
        <v>20050.512952889978</v>
      </c>
      <c r="L35" s="22">
        <v>-12061.331468370123</v>
      </c>
      <c r="M35" s="22">
        <v>35426.828559140078</v>
      </c>
      <c r="N35" s="2">
        <v>-10233.352295080145</v>
      </c>
      <c r="O35" s="2">
        <v>14905.585455440249</v>
      </c>
      <c r="P35" s="2">
        <v>5297.1460070098437</v>
      </c>
      <c r="Q35" s="2">
        <v>7487.4324696901076</v>
      </c>
      <c r="R35" s="2">
        <v>-1479.6515294300916</v>
      </c>
      <c r="S35" s="2">
        <v>26991.350529200055</v>
      </c>
      <c r="T35" s="2"/>
      <c r="U35" s="50" t="s">
        <v>79</v>
      </c>
      <c r="V35" s="1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2:35" ht="15.75" customHeight="1" x14ac:dyDescent="0.25">
      <c r="B36" s="9"/>
      <c r="C36" s="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"/>
      <c r="O36" s="2"/>
      <c r="P36" s="2"/>
      <c r="Q36" s="2"/>
      <c r="R36" s="2"/>
      <c r="S36" s="2"/>
      <c r="T36" s="2"/>
      <c r="U36" s="50"/>
      <c r="V36" s="1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2:35" x14ac:dyDescent="0.25">
      <c r="B37" s="25" t="s">
        <v>80</v>
      </c>
      <c r="C37" s="1"/>
      <c r="D37" s="19">
        <v>16815.923872800002</v>
      </c>
      <c r="E37" s="19">
        <f t="shared" si="3"/>
        <v>9619.456358479998</v>
      </c>
      <c r="F37" s="19">
        <f t="shared" ref="F37:F45" si="4">+(E37-D37)/D37*100</f>
        <v>-42.795552410655198</v>
      </c>
      <c r="G37" s="19"/>
      <c r="H37" s="19">
        <v>6932.7191531299995</v>
      </c>
      <c r="I37" s="19">
        <v>0.79781159999998863</v>
      </c>
      <c r="J37" s="19">
        <v>-14822.904840089999</v>
      </c>
      <c r="K37" s="19">
        <v>7432.66426993</v>
      </c>
      <c r="L37" s="19">
        <v>-48.219871640000065</v>
      </c>
      <c r="M37" s="19">
        <v>-757.33376465000003</v>
      </c>
      <c r="N37" s="1">
        <v>654.58270563999997</v>
      </c>
      <c r="O37" s="1">
        <v>-505.27444399000007</v>
      </c>
      <c r="P37" s="1">
        <v>-1456.7088116500001</v>
      </c>
      <c r="Q37" s="1">
        <v>3235.9972537399976</v>
      </c>
      <c r="R37" s="1">
        <v>8938.5927260600001</v>
      </c>
      <c r="S37" s="1">
        <v>14.544170399999944</v>
      </c>
      <c r="T37" s="2"/>
      <c r="U37" s="55" t="s">
        <v>81</v>
      </c>
      <c r="V37" s="12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2:35" x14ac:dyDescent="0.25">
      <c r="B38" s="24" t="s">
        <v>82</v>
      </c>
      <c r="C38" s="1"/>
      <c r="D38" s="19">
        <v>42470.862730979999</v>
      </c>
      <c r="E38" s="19">
        <f t="shared" si="3"/>
        <v>41354.328985799999</v>
      </c>
      <c r="F38" s="19">
        <f t="shared" si="4"/>
        <v>-2.6289405803983228</v>
      </c>
      <c r="G38" s="19"/>
      <c r="H38" s="19">
        <v>7620.94097298</v>
      </c>
      <c r="I38" s="19">
        <v>191.36441631</v>
      </c>
      <c r="J38" s="19">
        <v>493.04872931</v>
      </c>
      <c r="K38" s="19">
        <v>8207.6251817100001</v>
      </c>
      <c r="L38" s="19">
        <v>653.42231857999991</v>
      </c>
      <c r="M38" s="19">
        <v>40.527714339999996</v>
      </c>
      <c r="N38" s="1">
        <v>1336.4161334299999</v>
      </c>
      <c r="O38" s="1">
        <v>19.997352930000002</v>
      </c>
      <c r="P38" s="1">
        <v>78.991637630000014</v>
      </c>
      <c r="Q38" s="1">
        <v>11652.134043049999</v>
      </c>
      <c r="R38" s="1">
        <v>9831.6811918000003</v>
      </c>
      <c r="S38" s="1">
        <v>1228.1792937299999</v>
      </c>
      <c r="T38" s="2"/>
      <c r="U38" s="52" t="s">
        <v>83</v>
      </c>
      <c r="V38" s="12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2:35" x14ac:dyDescent="0.25">
      <c r="B39" s="24" t="s">
        <v>84</v>
      </c>
      <c r="C39" s="1"/>
      <c r="D39" s="19">
        <v>-25654.938858179998</v>
      </c>
      <c r="E39" s="19">
        <f t="shared" si="3"/>
        <v>-31734.872627319997</v>
      </c>
      <c r="F39" s="19">
        <f t="shared" si="4"/>
        <v>23.698882319500957</v>
      </c>
      <c r="G39" s="19"/>
      <c r="H39" s="19">
        <v>-688.22181984999997</v>
      </c>
      <c r="I39" s="19">
        <v>-190.56660471000001</v>
      </c>
      <c r="J39" s="19">
        <v>-15315.953569399999</v>
      </c>
      <c r="K39" s="19">
        <v>-774.96091177999995</v>
      </c>
      <c r="L39" s="19">
        <v>-701.64219021999997</v>
      </c>
      <c r="M39" s="19">
        <v>-797.86147899000002</v>
      </c>
      <c r="N39" s="1">
        <v>-681.83342778999997</v>
      </c>
      <c r="O39" s="1">
        <v>-525.27179692000004</v>
      </c>
      <c r="P39" s="1">
        <v>-1535.7004492800002</v>
      </c>
      <c r="Q39" s="1">
        <v>-8416.1367893100014</v>
      </c>
      <c r="R39" s="1">
        <v>-893.08846574000006</v>
      </c>
      <c r="S39" s="1">
        <v>-1213.6351233300002</v>
      </c>
      <c r="T39" s="2"/>
      <c r="U39" s="52" t="s">
        <v>85</v>
      </c>
      <c r="V39" s="12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2:35" x14ac:dyDescent="0.25">
      <c r="B40" s="25" t="s">
        <v>86</v>
      </c>
      <c r="C40" s="1"/>
      <c r="D40" s="19">
        <v>66805.469577800017</v>
      </c>
      <c r="E40" s="19">
        <f t="shared" si="3"/>
        <v>50488.635199909993</v>
      </c>
      <c r="F40" s="19">
        <f t="shared" si="4"/>
        <v>-24.424398901781295</v>
      </c>
      <c r="G40" s="19"/>
      <c r="H40" s="19">
        <v>4360.7400676099996</v>
      </c>
      <c r="I40" s="19">
        <v>4049.6342365200012</v>
      </c>
      <c r="J40" s="19">
        <v>6489.1027489200005</v>
      </c>
      <c r="K40" s="19">
        <v>2681.0198244399999</v>
      </c>
      <c r="L40" s="19">
        <v>3312.68183142</v>
      </c>
      <c r="M40" s="19">
        <v>4768.7908532900001</v>
      </c>
      <c r="N40" s="1">
        <v>10093.69855547</v>
      </c>
      <c r="O40" s="1">
        <v>7843.95697982</v>
      </c>
      <c r="P40" s="1">
        <v>7674.1679256099987</v>
      </c>
      <c r="Q40" s="1">
        <v>2902.8270284999999</v>
      </c>
      <c r="R40" s="1">
        <v>-10967.673231750001</v>
      </c>
      <c r="S40" s="1">
        <v>7279.688380059999</v>
      </c>
      <c r="T40" s="2"/>
      <c r="U40" s="55" t="s">
        <v>87</v>
      </c>
      <c r="V40" s="12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2:35" ht="15.75" customHeight="1" x14ac:dyDescent="0.25">
      <c r="B41" s="24" t="s">
        <v>88</v>
      </c>
      <c r="C41" s="1"/>
      <c r="D41" s="19">
        <v>66855.927347460005</v>
      </c>
      <c r="E41" s="19">
        <f t="shared" si="3"/>
        <v>19923.810509390001</v>
      </c>
      <c r="F41" s="19">
        <f t="shared" si="4"/>
        <v>-70.198886920163346</v>
      </c>
      <c r="G41" s="19"/>
      <c r="H41" s="19">
        <v>4360.7400676099996</v>
      </c>
      <c r="I41" s="19">
        <v>3080.2660370000003</v>
      </c>
      <c r="J41" s="19">
        <v>6489.1027489200005</v>
      </c>
      <c r="K41" s="19">
        <v>2681.0198244400003</v>
      </c>
      <c r="L41" s="19">
        <v>3312.6818314199995</v>
      </c>
      <c r="M41" s="19"/>
      <c r="N41" s="1"/>
      <c r="O41" s="1"/>
      <c r="P41" s="1"/>
      <c r="Q41" s="1"/>
      <c r="R41" s="1"/>
      <c r="S41" s="1"/>
      <c r="T41" s="2"/>
      <c r="U41" s="52" t="s">
        <v>89</v>
      </c>
      <c r="V41" s="12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2:35" x14ac:dyDescent="0.25">
      <c r="B42" s="26" t="s">
        <v>90</v>
      </c>
      <c r="C42" s="1"/>
      <c r="D42" s="19">
        <v>124766.05246241001</v>
      </c>
      <c r="E42" s="19">
        <f t="shared" si="3"/>
        <v>116088.40866366</v>
      </c>
      <c r="F42" s="19">
        <f t="shared" si="4"/>
        <v>-6.9551321272783264</v>
      </c>
      <c r="G42" s="19"/>
      <c r="H42" s="19">
        <v>10125</v>
      </c>
      <c r="I42" s="19">
        <v>18074</v>
      </c>
      <c r="J42" s="19">
        <v>6782</v>
      </c>
      <c r="K42" s="19">
        <v>4904</v>
      </c>
      <c r="L42" s="19">
        <v>3355</v>
      </c>
      <c r="M42" s="19">
        <v>17885</v>
      </c>
      <c r="N42" s="1">
        <v>19270</v>
      </c>
      <c r="O42" s="1">
        <v>8141</v>
      </c>
      <c r="P42" s="1">
        <v>8953</v>
      </c>
      <c r="Q42" s="1">
        <v>4067.6021348899999</v>
      </c>
      <c r="R42" s="1">
        <v>6110.1014381200002</v>
      </c>
      <c r="S42" s="1">
        <v>8421.7050906500008</v>
      </c>
      <c r="T42" s="1"/>
      <c r="U42" s="56" t="s">
        <v>91</v>
      </c>
      <c r="V42" s="12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2:35" x14ac:dyDescent="0.25">
      <c r="B43" s="26" t="s">
        <v>84</v>
      </c>
      <c r="C43" s="1"/>
      <c r="D43" s="19">
        <v>-57910.125114950002</v>
      </c>
      <c r="E43" s="19">
        <f t="shared" si="3"/>
        <v>-70090.730226960004</v>
      </c>
      <c r="F43" s="19">
        <f t="shared" si="4"/>
        <v>21.033636324963616</v>
      </c>
      <c r="G43" s="19"/>
      <c r="H43" s="19">
        <v>-5765</v>
      </c>
      <c r="I43" s="19">
        <v>-14993</v>
      </c>
      <c r="J43" s="19">
        <v>-293</v>
      </c>
      <c r="K43" s="19">
        <v>-2223</v>
      </c>
      <c r="L43" s="19">
        <v>-42</v>
      </c>
      <c r="M43" s="19">
        <v>-13116</v>
      </c>
      <c r="N43" s="1">
        <v>-12718</v>
      </c>
      <c r="O43" s="1">
        <v>-2771</v>
      </c>
      <c r="P43" s="1">
        <v>-1279</v>
      </c>
      <c r="Q43" s="1">
        <v>-1155.44838779</v>
      </c>
      <c r="R43" s="1">
        <v>-15570.137465</v>
      </c>
      <c r="S43" s="1">
        <v>-165.14437416999999</v>
      </c>
      <c r="T43" s="1"/>
      <c r="U43" s="56" t="s">
        <v>92</v>
      </c>
      <c r="V43" s="12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x14ac:dyDescent="0.25">
      <c r="B44" s="24" t="s">
        <v>93</v>
      </c>
      <c r="C44" s="1"/>
      <c r="D44" s="19">
        <v>-50.457769660000167</v>
      </c>
      <c r="E44" s="19">
        <f t="shared" si="3"/>
        <v>4519.7055490099992</v>
      </c>
      <c r="F44" s="19">
        <f t="shared" si="4"/>
        <v>-9057.4025555730113</v>
      </c>
      <c r="G44" s="19"/>
      <c r="H44" s="19">
        <v>0</v>
      </c>
      <c r="I44" s="19">
        <v>969</v>
      </c>
      <c r="J44" s="19">
        <v>0</v>
      </c>
      <c r="K44" s="19">
        <v>0</v>
      </c>
      <c r="L44" s="19">
        <v>0</v>
      </c>
      <c r="M44" s="19">
        <v>0</v>
      </c>
      <c r="N44" s="1">
        <v>3542</v>
      </c>
      <c r="O44" s="1">
        <v>2473</v>
      </c>
      <c r="P44" s="1">
        <v>0</v>
      </c>
      <c r="Q44" s="1">
        <v>0</v>
      </c>
      <c r="R44" s="1">
        <v>-1494.9262514700001</v>
      </c>
      <c r="S44" s="1">
        <v>-969.36819952000008</v>
      </c>
      <c r="T44" s="2"/>
      <c r="U44" s="55" t="s">
        <v>94</v>
      </c>
      <c r="V44" s="12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2:35" x14ac:dyDescent="0.25">
      <c r="B45" s="26" t="s">
        <v>90</v>
      </c>
      <c r="D45" s="19">
        <v>2482.0975281299998</v>
      </c>
      <c r="E45" s="19">
        <f t="shared" si="3"/>
        <v>7959</v>
      </c>
      <c r="F45" s="19">
        <f t="shared" si="4"/>
        <v>220.6562155515409</v>
      </c>
      <c r="G45" s="19"/>
      <c r="H45" s="19">
        <v>0</v>
      </c>
      <c r="I45" s="19">
        <v>969</v>
      </c>
      <c r="J45" s="19">
        <v>0</v>
      </c>
      <c r="K45" s="19">
        <v>0</v>
      </c>
      <c r="L45" s="19">
        <v>0</v>
      </c>
      <c r="M45" s="19">
        <v>0</v>
      </c>
      <c r="N45" s="1">
        <v>3542</v>
      </c>
      <c r="O45" s="1">
        <v>3448</v>
      </c>
      <c r="P45" s="1">
        <v>0</v>
      </c>
      <c r="Q45" s="1">
        <v>0</v>
      </c>
      <c r="R45" s="1">
        <v>0</v>
      </c>
      <c r="S45" s="1">
        <v>0</v>
      </c>
      <c r="T45" s="2"/>
      <c r="U45" s="52" t="s">
        <v>95</v>
      </c>
      <c r="V45" s="12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2:35" x14ac:dyDescent="0.25">
      <c r="B46" s="26" t="s">
        <v>84</v>
      </c>
      <c r="C46" s="1"/>
      <c r="D46" s="19">
        <v>-2532.5552977900002</v>
      </c>
      <c r="E46" s="19">
        <f t="shared" si="3"/>
        <v>-3438.2944509900003</v>
      </c>
      <c r="F46" s="19"/>
      <c r="G46" s="19"/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">
        <v>0</v>
      </c>
      <c r="O46" s="1">
        <v>-974</v>
      </c>
      <c r="P46" s="1">
        <v>0</v>
      </c>
      <c r="Q46" s="1">
        <v>0</v>
      </c>
      <c r="R46" s="1">
        <v>-1494.9262514700001</v>
      </c>
      <c r="S46" s="1">
        <v>-969.36819952000008</v>
      </c>
      <c r="T46" s="2"/>
      <c r="U46" s="52" t="s">
        <v>96</v>
      </c>
      <c r="V46" s="12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2:35" ht="15.75" customHeight="1" x14ac:dyDescent="0.25">
      <c r="B47" s="57" t="s">
        <v>97</v>
      </c>
      <c r="C47" s="1"/>
      <c r="D47" s="22">
        <v>-246.65752888999998</v>
      </c>
      <c r="E47" s="22">
        <f t="shared" si="3"/>
        <v>-938.0916740199998</v>
      </c>
      <c r="F47" s="22">
        <f>+(E47-D47)/D47*100</f>
        <v>280.32152443980476</v>
      </c>
      <c r="G47" s="22"/>
      <c r="H47" s="22">
        <v>1</v>
      </c>
      <c r="I47" s="22">
        <v>-99</v>
      </c>
      <c r="J47" s="22">
        <v>-165</v>
      </c>
      <c r="K47" s="22">
        <v>-221</v>
      </c>
      <c r="L47" s="22">
        <v>-14</v>
      </c>
      <c r="M47" s="22">
        <v>0</v>
      </c>
      <c r="N47" s="1">
        <v>-100</v>
      </c>
      <c r="O47" s="1">
        <v>-1</v>
      </c>
      <c r="P47" s="1">
        <v>-1</v>
      </c>
      <c r="Q47" s="1">
        <v>-174.32681417999999</v>
      </c>
      <c r="R47" s="1">
        <v>-33.379284820000002</v>
      </c>
      <c r="S47" s="1">
        <v>-130.38557501999998</v>
      </c>
      <c r="T47" s="1"/>
      <c r="U47" s="58" t="s">
        <v>101</v>
      </c>
      <c r="V47" s="12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:35" ht="15.75" customHeight="1" x14ac:dyDescent="0.25">
      <c r="B48" s="57" t="s">
        <v>98</v>
      </c>
      <c r="C48" s="1"/>
      <c r="D48" s="22">
        <v>0</v>
      </c>
      <c r="E48" s="22">
        <f t="shared" si="3"/>
        <v>0</v>
      </c>
      <c r="F48" s="22"/>
      <c r="G48" s="22"/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/>
      <c r="U48" s="59" t="s">
        <v>102</v>
      </c>
      <c r="V48" s="12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2:35" ht="15.75" customHeight="1" x14ac:dyDescent="0.25">
      <c r="B49" s="57" t="s">
        <v>99</v>
      </c>
      <c r="C49" s="1"/>
      <c r="D49" s="22">
        <v>0</v>
      </c>
      <c r="E49" s="22">
        <f t="shared" si="3"/>
        <v>0</v>
      </c>
      <c r="F49" s="22"/>
      <c r="G49" s="22"/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/>
      <c r="U49" s="59" t="s">
        <v>103</v>
      </c>
      <c r="V49" s="12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35" ht="15.75" customHeight="1" x14ac:dyDescent="0.25">
      <c r="B50" s="60" t="s">
        <v>100</v>
      </c>
      <c r="C50" s="47"/>
      <c r="D50" s="46">
        <v>-29028.739998139616</v>
      </c>
      <c r="E50" s="46">
        <f t="shared" si="3"/>
        <v>27223.063468430075</v>
      </c>
      <c r="F50" s="46">
        <f>+(E50-D50)/D50*100</f>
        <v>-193.77969374549062</v>
      </c>
      <c r="G50" s="46"/>
      <c r="H50" s="46">
        <v>-31297</v>
      </c>
      <c r="I50" s="46">
        <v>4088</v>
      </c>
      <c r="J50" s="46">
        <v>21820</v>
      </c>
      <c r="K50" s="46">
        <v>9716</v>
      </c>
      <c r="L50" s="46">
        <v>-15339</v>
      </c>
      <c r="M50" s="46">
        <v>31415</v>
      </c>
      <c r="N50" s="47">
        <v>-21081</v>
      </c>
      <c r="O50" s="28">
        <v>7566</v>
      </c>
      <c r="P50" s="28">
        <v>-922</v>
      </c>
      <c r="Q50" s="28">
        <v>1174.2813732701097</v>
      </c>
      <c r="R50" s="28">
        <v>516.04969143990945</v>
      </c>
      <c r="S50" s="28">
        <v>19566.732403720056</v>
      </c>
      <c r="T50" s="29"/>
      <c r="U50" s="61" t="s">
        <v>104</v>
      </c>
      <c r="V50" s="4"/>
    </row>
    <row r="51" spans="2:35" x14ac:dyDescent="0.25">
      <c r="B51" s="30" t="s">
        <v>107</v>
      </c>
      <c r="U51" s="62"/>
      <c r="V51" s="4"/>
    </row>
    <row r="52" spans="2:35" x14ac:dyDescent="0.25">
      <c r="B52" s="37"/>
      <c r="U52" s="62"/>
      <c r="V52" s="4"/>
    </row>
    <row r="53" spans="2:35" x14ac:dyDescent="0.25">
      <c r="B53" s="37"/>
      <c r="C53" s="38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U53" s="30"/>
      <c r="V53" s="4"/>
    </row>
    <row r="54" spans="2:35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U54" s="30"/>
      <c r="V54" s="4"/>
    </row>
    <row r="55" spans="2:35" ht="13.5" customHeight="1" x14ac:dyDescent="0.3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7" spans="2:35" x14ac:dyDescent="0.25">
      <c r="G57" s="40"/>
    </row>
    <row r="58" spans="2:35" x14ac:dyDescent="0.25">
      <c r="G58" s="40"/>
    </row>
    <row r="59" spans="2:35" x14ac:dyDescent="0.25">
      <c r="G59" s="40"/>
    </row>
    <row r="60" spans="2:35" x14ac:dyDescent="0.25">
      <c r="G60" s="40"/>
    </row>
    <row r="61" spans="2:35" x14ac:dyDescent="0.25">
      <c r="G61" s="40"/>
    </row>
    <row r="62" spans="2:35" x14ac:dyDescent="0.25">
      <c r="G62" s="40"/>
    </row>
    <row r="63" spans="2:35" x14ac:dyDescent="0.25">
      <c r="G63" s="40"/>
    </row>
    <row r="64" spans="2:35" x14ac:dyDescent="0.25">
      <c r="G64" s="40"/>
    </row>
    <row r="65" spans="7:7" x14ac:dyDescent="0.25">
      <c r="G65" s="40"/>
    </row>
    <row r="66" spans="7:7" x14ac:dyDescent="0.25">
      <c r="G66" s="40"/>
    </row>
    <row r="67" spans="7:7" x14ac:dyDescent="0.25">
      <c r="G67" s="40"/>
    </row>
    <row r="68" spans="7:7" x14ac:dyDescent="0.25">
      <c r="G68" s="40"/>
    </row>
    <row r="69" spans="7:7" x14ac:dyDescent="0.25">
      <c r="G69" s="40"/>
    </row>
    <row r="70" spans="7:7" x14ac:dyDescent="0.25">
      <c r="G70" s="40"/>
    </row>
    <row r="71" spans="7:7" x14ac:dyDescent="0.25">
      <c r="G71" s="40"/>
    </row>
    <row r="72" spans="7:7" x14ac:dyDescent="0.25">
      <c r="G72" s="40"/>
    </row>
    <row r="73" spans="7:7" x14ac:dyDescent="0.25">
      <c r="G73" s="40"/>
    </row>
    <row r="74" spans="7:7" x14ac:dyDescent="0.25">
      <c r="G74" s="40"/>
    </row>
    <row r="75" spans="7:7" x14ac:dyDescent="0.25">
      <c r="G75" s="40"/>
    </row>
    <row r="76" spans="7:7" x14ac:dyDescent="0.25">
      <c r="G76" s="40"/>
    </row>
    <row r="77" spans="7:7" x14ac:dyDescent="0.25">
      <c r="G77" s="40"/>
    </row>
    <row r="78" spans="7:7" x14ac:dyDescent="0.25">
      <c r="G78" s="40"/>
    </row>
    <row r="79" spans="7:7" x14ac:dyDescent="0.25">
      <c r="G79" s="40"/>
    </row>
    <row r="80" spans="7:7" x14ac:dyDescent="0.25">
      <c r="G80" s="40"/>
    </row>
    <row r="81" spans="7:7" x14ac:dyDescent="0.25">
      <c r="G81" s="40"/>
    </row>
    <row r="82" spans="7:7" x14ac:dyDescent="0.25">
      <c r="G82" s="40"/>
    </row>
    <row r="83" spans="7:7" x14ac:dyDescent="0.25">
      <c r="G83" s="40"/>
    </row>
    <row r="84" spans="7:7" x14ac:dyDescent="0.25">
      <c r="G84" s="40"/>
    </row>
    <row r="85" spans="7:7" x14ac:dyDescent="0.25">
      <c r="G85" s="40"/>
    </row>
    <row r="86" spans="7:7" x14ac:dyDescent="0.25">
      <c r="G86" s="40"/>
    </row>
    <row r="87" spans="7:7" x14ac:dyDescent="0.25">
      <c r="G87" s="40"/>
    </row>
    <row r="88" spans="7:7" x14ac:dyDescent="0.25">
      <c r="G88" s="40"/>
    </row>
    <row r="89" spans="7:7" x14ac:dyDescent="0.25">
      <c r="G89" s="40"/>
    </row>
    <row r="90" spans="7:7" x14ac:dyDescent="0.25">
      <c r="G90" s="40"/>
    </row>
    <row r="91" spans="7:7" x14ac:dyDescent="0.25">
      <c r="G91" s="40"/>
    </row>
    <row r="92" spans="7:7" x14ac:dyDescent="0.25">
      <c r="G92" s="40"/>
    </row>
    <row r="93" spans="7:7" x14ac:dyDescent="0.25">
      <c r="G93" s="40"/>
    </row>
    <row r="94" spans="7:7" x14ac:dyDescent="0.25">
      <c r="G94" s="40"/>
    </row>
    <row r="95" spans="7:7" x14ac:dyDescent="0.25">
      <c r="G95" s="40"/>
    </row>
    <row r="96" spans="7:7" x14ac:dyDescent="0.25">
      <c r="G96" s="40"/>
    </row>
    <row r="97" spans="7:7" x14ac:dyDescent="0.25">
      <c r="G97" s="40"/>
    </row>
    <row r="98" spans="7:7" x14ac:dyDescent="0.25">
      <c r="G98" s="40"/>
    </row>
    <row r="99" spans="7:7" x14ac:dyDescent="0.25">
      <c r="G99" s="40"/>
    </row>
    <row r="100" spans="7:7" x14ac:dyDescent="0.25">
      <c r="G100" s="40"/>
    </row>
    <row r="101" spans="7:7" x14ac:dyDescent="0.25">
      <c r="G101" s="40"/>
    </row>
    <row r="102" spans="7:7" x14ac:dyDescent="0.25">
      <c r="G102" s="40"/>
    </row>
    <row r="103" spans="7:7" x14ac:dyDescent="0.25">
      <c r="G103" s="40"/>
    </row>
    <row r="104" spans="7:7" x14ac:dyDescent="0.25">
      <c r="G104" s="40"/>
    </row>
    <row r="105" spans="7:7" x14ac:dyDescent="0.25">
      <c r="G105" s="40"/>
    </row>
    <row r="106" spans="7:7" x14ac:dyDescent="0.25">
      <c r="G106" s="40"/>
    </row>
    <row r="107" spans="7:7" x14ac:dyDescent="0.25">
      <c r="G107" s="40"/>
    </row>
    <row r="108" spans="7:7" x14ac:dyDescent="0.25">
      <c r="G108" s="40"/>
    </row>
    <row r="109" spans="7:7" x14ac:dyDescent="0.25">
      <c r="G109" s="40"/>
    </row>
    <row r="110" spans="7:7" x14ac:dyDescent="0.25">
      <c r="G110" s="40"/>
    </row>
    <row r="111" spans="7:7" x14ac:dyDescent="0.25">
      <c r="G111" s="40"/>
    </row>
    <row r="112" spans="7:7" x14ac:dyDescent="0.25">
      <c r="G112" s="40"/>
    </row>
    <row r="113" spans="7:7" x14ac:dyDescent="0.25">
      <c r="G113" s="40"/>
    </row>
    <row r="114" spans="7:7" x14ac:dyDescent="0.25">
      <c r="G114" s="40"/>
    </row>
    <row r="115" spans="7:7" x14ac:dyDescent="0.25">
      <c r="G115" s="40"/>
    </row>
    <row r="116" spans="7:7" x14ac:dyDescent="0.25">
      <c r="G116" s="40"/>
    </row>
    <row r="117" spans="7:7" x14ac:dyDescent="0.25">
      <c r="G117" s="40"/>
    </row>
    <row r="118" spans="7:7" x14ac:dyDescent="0.25">
      <c r="G118" s="40"/>
    </row>
    <row r="119" spans="7:7" x14ac:dyDescent="0.25">
      <c r="G119" s="40"/>
    </row>
    <row r="120" spans="7:7" x14ac:dyDescent="0.25">
      <c r="G120" s="40"/>
    </row>
    <row r="121" spans="7:7" x14ac:dyDescent="0.25">
      <c r="G121" s="40"/>
    </row>
    <row r="122" spans="7:7" x14ac:dyDescent="0.25">
      <c r="G122" s="40"/>
    </row>
    <row r="123" spans="7:7" x14ac:dyDescent="0.25">
      <c r="G123" s="40"/>
    </row>
    <row r="124" spans="7:7" x14ac:dyDescent="0.25">
      <c r="G124" s="40"/>
    </row>
    <row r="125" spans="7:7" x14ac:dyDescent="0.25">
      <c r="G125" s="40"/>
    </row>
    <row r="126" spans="7:7" x14ac:dyDescent="0.25">
      <c r="G126" s="40"/>
    </row>
    <row r="127" spans="7:7" x14ac:dyDescent="0.25">
      <c r="G127" s="40"/>
    </row>
    <row r="128" spans="7:7" x14ac:dyDescent="0.25">
      <c r="G128" s="40"/>
    </row>
    <row r="129" spans="7:7" x14ac:dyDescent="0.25">
      <c r="G129" s="40"/>
    </row>
    <row r="130" spans="7:7" x14ac:dyDescent="0.25">
      <c r="G130" s="40"/>
    </row>
    <row r="131" spans="7:7" x14ac:dyDescent="0.25">
      <c r="G131" s="40"/>
    </row>
    <row r="132" spans="7:7" x14ac:dyDescent="0.25">
      <c r="G132" s="40"/>
    </row>
    <row r="133" spans="7:7" x14ac:dyDescent="0.25">
      <c r="G133" s="40"/>
    </row>
    <row r="134" spans="7:7" x14ac:dyDescent="0.25">
      <c r="G134" s="40"/>
    </row>
    <row r="135" spans="7:7" x14ac:dyDescent="0.25">
      <c r="G135" s="40"/>
    </row>
    <row r="136" spans="7:7" x14ac:dyDescent="0.25">
      <c r="G136" s="40"/>
    </row>
    <row r="137" spans="7:7" x14ac:dyDescent="0.25">
      <c r="G137" s="40"/>
    </row>
    <row r="138" spans="7:7" x14ac:dyDescent="0.25">
      <c r="G138" s="40"/>
    </row>
    <row r="139" spans="7:7" x14ac:dyDescent="0.25">
      <c r="G139" s="40"/>
    </row>
    <row r="140" spans="7:7" x14ac:dyDescent="0.25">
      <c r="G140" s="40"/>
    </row>
    <row r="141" spans="7:7" x14ac:dyDescent="0.25">
      <c r="G141" s="40"/>
    </row>
    <row r="142" spans="7:7" x14ac:dyDescent="0.25">
      <c r="G142" s="40"/>
    </row>
    <row r="143" spans="7:7" x14ac:dyDescent="0.25">
      <c r="G143" s="40"/>
    </row>
    <row r="144" spans="7:7" x14ac:dyDescent="0.25">
      <c r="G144" s="40"/>
    </row>
    <row r="145" spans="7:7" x14ac:dyDescent="0.25">
      <c r="G145" s="40"/>
    </row>
    <row r="146" spans="7:7" x14ac:dyDescent="0.25">
      <c r="G146" s="40"/>
    </row>
    <row r="147" spans="7:7" x14ac:dyDescent="0.25">
      <c r="G147" s="40"/>
    </row>
    <row r="148" spans="7:7" x14ac:dyDescent="0.25">
      <c r="G148" s="40"/>
    </row>
    <row r="149" spans="7:7" x14ac:dyDescent="0.25">
      <c r="G149" s="40"/>
    </row>
    <row r="150" spans="7:7" x14ac:dyDescent="0.25">
      <c r="G150" s="40"/>
    </row>
    <row r="151" spans="7:7" x14ac:dyDescent="0.25">
      <c r="G151" s="40"/>
    </row>
    <row r="152" spans="7:7" x14ac:dyDescent="0.25">
      <c r="G152" s="40"/>
    </row>
    <row r="153" spans="7:7" x14ac:dyDescent="0.25">
      <c r="G153" s="40"/>
    </row>
    <row r="154" spans="7:7" x14ac:dyDescent="0.25">
      <c r="G154" s="40"/>
    </row>
    <row r="155" spans="7:7" x14ac:dyDescent="0.25">
      <c r="G155" s="40"/>
    </row>
    <row r="156" spans="7:7" x14ac:dyDescent="0.25">
      <c r="G156" s="40"/>
    </row>
    <row r="157" spans="7:7" x14ac:dyDescent="0.25">
      <c r="G157" s="40"/>
    </row>
    <row r="158" spans="7:7" x14ac:dyDescent="0.25">
      <c r="G158" s="40"/>
    </row>
    <row r="159" spans="7:7" x14ac:dyDescent="0.25">
      <c r="G159" s="40"/>
    </row>
    <row r="160" spans="7:7" x14ac:dyDescent="0.25">
      <c r="G160" s="40"/>
    </row>
    <row r="161" spans="7:7" x14ac:dyDescent="0.25">
      <c r="G161" s="40"/>
    </row>
  </sheetData>
  <mergeCells count="4">
    <mergeCell ref="H5:S5"/>
    <mergeCell ref="D6:E6"/>
    <mergeCell ref="D7:E7"/>
    <mergeCell ref="B55:V5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6.3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Uğur AVŞAR</cp:lastModifiedBy>
  <dcterms:created xsi:type="dcterms:W3CDTF">2014-01-21T12:33:12Z</dcterms:created>
  <dcterms:modified xsi:type="dcterms:W3CDTF">2019-01-28T13:11:29Z</dcterms:modified>
</cp:coreProperties>
</file>