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8" windowWidth="18000" windowHeight="10848" activeTab="0"/>
  </bookViews>
  <sheets>
    <sheet name="T 5.10" sheetId="1" r:id="rId1"/>
  </sheets>
  <definedNames>
    <definedName name="_xlnm.Print_Area" localSheetId="0">'T 5.10'!$A$1:$FV$35</definedName>
  </definedNames>
  <calcPr fullCalcOnLoad="1"/>
</workbook>
</file>

<file path=xl/sharedStrings.xml><?xml version="1.0" encoding="utf-8"?>
<sst xmlns="http://schemas.openxmlformats.org/spreadsheetml/2006/main" count="1299" uniqueCount="69">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</sst>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0.0_)"/>
    <numFmt numFmtId="182" formatCode="#,##0.0"/>
    <numFmt numFmtId="183" formatCode="#,##0.000"/>
    <numFmt numFmtId="184" formatCode="#,##0.0000"/>
    <numFmt numFmtId="185" formatCode="0.00_)"/>
    <numFmt numFmtId="186" formatCode="0.000"/>
    <numFmt numFmtId="187" formatCode="0.0"/>
    <numFmt numFmtId="188" formatCode="###\ ###\ ###\ ###\ ##0"/>
    <numFmt numFmtId="189" formatCode="#\ ###\ ###\ ##0"/>
    <numFmt numFmtId="190" formatCode="#\ ###\ ###"/>
    <numFmt numFmtId="191" formatCode="#\ ###\ ###\ ###\ ##0"/>
    <numFmt numFmtId="192" formatCode="#\ ###\ ###\ ###"/>
    <numFmt numFmtId="193" formatCode="#\ ###\ ##0"/>
    <numFmt numFmtId="194" formatCode="###\ ###\ ###\ ###"/>
    <numFmt numFmtId="195" formatCode="###\ ###\ 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TUR"/>
      <family val="2"/>
    </font>
    <font>
      <b/>
      <sz val="14"/>
      <name val="Arial Tur"/>
      <family val="2"/>
    </font>
    <font>
      <b/>
      <vertAlign val="superscript"/>
      <sz val="14"/>
      <name val="Arial Tur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 quotePrefix="1">
      <alignment horizontal="lef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180" fontId="3" fillId="0" borderId="0" xfId="0" applyNumberFormat="1" applyFont="1" applyBorder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/>
    </xf>
    <xf numFmtId="180" fontId="3" fillId="0" borderId="12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0" xfId="0" applyNumberFormat="1" applyFont="1" applyBorder="1" applyAlignment="1" quotePrefix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 quotePrefix="1">
      <alignment horizontal="center"/>
    </xf>
    <xf numFmtId="180" fontId="2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 horizontal="right"/>
    </xf>
    <xf numFmtId="180" fontId="3" fillId="0" borderId="12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 quotePrefix="1">
      <alignment horizontal="left"/>
    </xf>
    <xf numFmtId="185" fontId="3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180" fontId="2" fillId="0" borderId="17" xfId="0" applyNumberFormat="1" applyFont="1" applyBorder="1" applyAlignment="1">
      <alignment/>
    </xf>
    <xf numFmtId="182" fontId="2" fillId="32" borderId="0" xfId="0" applyNumberFormat="1" applyFont="1" applyFill="1" applyBorder="1" applyAlignment="1" applyProtection="1">
      <alignment/>
      <protection/>
    </xf>
    <xf numFmtId="182" fontId="2" fillId="32" borderId="12" xfId="0" applyNumberFormat="1" applyFont="1" applyFill="1" applyBorder="1" applyAlignment="1" applyProtection="1">
      <alignment/>
      <protection/>
    </xf>
    <xf numFmtId="182" fontId="2" fillId="32" borderId="16" xfId="0" applyNumberFormat="1" applyFont="1" applyFill="1" applyBorder="1" applyAlignment="1" applyProtection="1">
      <alignment/>
      <protection/>
    </xf>
    <xf numFmtId="180" fontId="2" fillId="32" borderId="0" xfId="0" applyNumberFormat="1" applyFont="1" applyFill="1" applyBorder="1" applyAlignment="1">
      <alignment/>
    </xf>
    <xf numFmtId="180" fontId="2" fillId="32" borderId="10" xfId="0" applyNumberFormat="1" applyFont="1" applyFill="1" applyBorder="1" applyAlignment="1">
      <alignment/>
    </xf>
    <xf numFmtId="180" fontId="2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right"/>
    </xf>
    <xf numFmtId="180" fontId="3" fillId="32" borderId="12" xfId="0" applyNumberFormat="1" applyFont="1" applyFill="1" applyBorder="1" applyAlignment="1">
      <alignment/>
    </xf>
    <xf numFmtId="180" fontId="3" fillId="32" borderId="12" xfId="0" applyNumberFormat="1" applyFont="1" applyFill="1" applyBorder="1" applyAlignment="1">
      <alignment horizontal="center"/>
    </xf>
    <xf numFmtId="180" fontId="3" fillId="32" borderId="17" xfId="0" applyNumberFormat="1" applyFont="1" applyFill="1" applyBorder="1" applyAlignment="1">
      <alignment horizontal="right"/>
    </xf>
    <xf numFmtId="180" fontId="3" fillId="32" borderId="0" xfId="0" applyNumberFormat="1" applyFont="1" applyFill="1" applyBorder="1" applyAlignment="1">
      <alignment horizontal="right"/>
    </xf>
    <xf numFmtId="180" fontId="2" fillId="32" borderId="0" xfId="0" applyNumberFormat="1" applyFont="1" applyFill="1" applyAlignment="1">
      <alignment/>
    </xf>
    <xf numFmtId="180" fontId="3" fillId="32" borderId="14" xfId="0" applyNumberFormat="1" applyFont="1" applyFill="1" applyBorder="1" applyAlignment="1">
      <alignment/>
    </xf>
    <xf numFmtId="3" fontId="2" fillId="32" borderId="0" xfId="0" applyNumberFormat="1" applyFont="1" applyFill="1" applyBorder="1" applyAlignment="1" applyProtection="1">
      <alignment/>
      <protection/>
    </xf>
    <xf numFmtId="181" fontId="3" fillId="32" borderId="0" xfId="0" applyNumberFormat="1" applyFont="1" applyFill="1" applyBorder="1" applyAlignment="1" applyProtection="1">
      <alignment/>
      <protection/>
    </xf>
    <xf numFmtId="181" fontId="2" fillId="32" borderId="0" xfId="0" applyNumberFormat="1" applyFont="1" applyFill="1" applyBorder="1" applyAlignment="1" applyProtection="1">
      <alignment/>
      <protection/>
    </xf>
    <xf numFmtId="180" fontId="3" fillId="32" borderId="0" xfId="0" applyNumberFormat="1" applyFont="1" applyFill="1" applyBorder="1" applyAlignment="1">
      <alignment/>
    </xf>
    <xf numFmtId="37" fontId="3" fillId="32" borderId="0" xfId="0" applyNumberFormat="1" applyFont="1" applyFill="1" applyBorder="1" applyAlignment="1" applyProtection="1">
      <alignment/>
      <protection/>
    </xf>
    <xf numFmtId="3" fontId="2" fillId="32" borderId="0" xfId="0" applyNumberFormat="1" applyFont="1" applyFill="1" applyBorder="1" applyAlignment="1">
      <alignment/>
    </xf>
    <xf numFmtId="180" fontId="3" fillId="32" borderId="15" xfId="0" applyNumberFormat="1" applyFont="1" applyFill="1" applyBorder="1" applyAlignment="1">
      <alignment/>
    </xf>
    <xf numFmtId="180" fontId="3" fillId="32" borderId="14" xfId="0" applyNumberFormat="1" applyFont="1" applyFill="1" applyBorder="1" applyAlignment="1" quotePrefix="1">
      <alignment horizontal="left"/>
    </xf>
    <xf numFmtId="3" fontId="2" fillId="32" borderId="0" xfId="55" applyNumberFormat="1" applyFont="1" applyFill="1" applyBorder="1" applyAlignment="1">
      <alignment/>
    </xf>
    <xf numFmtId="182" fontId="2" fillId="32" borderId="0" xfId="0" applyNumberFormat="1" applyFont="1" applyFill="1" applyBorder="1" applyAlignment="1">
      <alignment/>
    </xf>
    <xf numFmtId="180" fontId="3" fillId="32" borderId="18" xfId="0" applyNumberFormat="1" applyFont="1" applyFill="1" applyBorder="1" applyAlignment="1">
      <alignment/>
    </xf>
    <xf numFmtId="3" fontId="2" fillId="32" borderId="16" xfId="0" applyNumberFormat="1" applyFont="1" applyFill="1" applyBorder="1" applyAlignment="1" applyProtection="1">
      <alignment/>
      <protection/>
    </xf>
    <xf numFmtId="181" fontId="3" fillId="32" borderId="16" xfId="0" applyNumberFormat="1" applyFont="1" applyFill="1" applyBorder="1" applyAlignment="1" applyProtection="1">
      <alignment/>
      <protection/>
    </xf>
    <xf numFmtId="181" fontId="2" fillId="32" borderId="16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>
      <alignment/>
    </xf>
    <xf numFmtId="37" fontId="3" fillId="32" borderId="16" xfId="0" applyNumberFormat="1" applyFont="1" applyFill="1" applyBorder="1" applyAlignment="1" applyProtection="1">
      <alignment/>
      <protection/>
    </xf>
    <xf numFmtId="3" fontId="2" fillId="32" borderId="16" xfId="0" applyNumberFormat="1" applyFont="1" applyFill="1" applyBorder="1" applyAlignment="1">
      <alignment/>
    </xf>
    <xf numFmtId="182" fontId="2" fillId="32" borderId="16" xfId="0" applyNumberFormat="1" applyFont="1" applyFill="1" applyBorder="1" applyAlignment="1">
      <alignment/>
    </xf>
    <xf numFmtId="180" fontId="3" fillId="32" borderId="19" xfId="0" applyNumberFormat="1" applyFont="1" applyFill="1" applyBorder="1" applyAlignment="1">
      <alignment/>
    </xf>
    <xf numFmtId="180" fontId="3" fillId="32" borderId="10" xfId="0" applyNumberFormat="1" applyFont="1" applyFill="1" applyBorder="1" applyAlignment="1">
      <alignment/>
    </xf>
    <xf numFmtId="3" fontId="2" fillId="32" borderId="12" xfId="0" applyNumberFormat="1" applyFont="1" applyFill="1" applyBorder="1" applyAlignment="1" applyProtection="1">
      <alignment/>
      <protection/>
    </xf>
    <xf numFmtId="181" fontId="2" fillId="32" borderId="12" xfId="0" applyNumberFormat="1" applyFont="1" applyFill="1" applyBorder="1" applyAlignment="1" applyProtection="1">
      <alignment/>
      <protection/>
    </xf>
    <xf numFmtId="180" fontId="3" fillId="32" borderId="12" xfId="0" applyNumberFormat="1" applyFont="1" applyFill="1" applyBorder="1" applyAlignment="1" applyProtection="1">
      <alignment/>
      <protection/>
    </xf>
    <xf numFmtId="181" fontId="3" fillId="32" borderId="12" xfId="0" applyNumberFormat="1" applyFont="1" applyFill="1" applyBorder="1" applyAlignment="1" applyProtection="1">
      <alignment/>
      <protection/>
    </xf>
    <xf numFmtId="180" fontId="3" fillId="32" borderId="17" xfId="0" applyNumberFormat="1" applyFont="1" applyFill="1" applyBorder="1" applyAlignment="1">
      <alignment/>
    </xf>
    <xf numFmtId="180" fontId="3" fillId="32" borderId="0" xfId="0" applyNumberFormat="1" applyFont="1" applyFill="1" applyBorder="1" applyAlignment="1" applyProtection="1">
      <alignment/>
      <protection/>
    </xf>
    <xf numFmtId="180" fontId="3" fillId="32" borderId="16" xfId="0" applyNumberFormat="1" applyFont="1" applyFill="1" applyBorder="1" applyAlignment="1" applyProtection="1">
      <alignment/>
      <protection/>
    </xf>
    <xf numFmtId="180" fontId="2" fillId="32" borderId="16" xfId="0" applyNumberFormat="1" applyFont="1" applyFill="1" applyBorder="1" applyAlignment="1">
      <alignment/>
    </xf>
    <xf numFmtId="187" fontId="2" fillId="32" borderId="0" xfId="0" applyNumberFormat="1" applyFont="1" applyFill="1" applyBorder="1" applyAlignment="1">
      <alignment/>
    </xf>
    <xf numFmtId="187" fontId="2" fillId="32" borderId="0" xfId="0" applyNumberFormat="1" applyFont="1" applyFill="1" applyBorder="1" applyAlignment="1" applyProtection="1">
      <alignment/>
      <protection/>
    </xf>
    <xf numFmtId="187" fontId="2" fillId="32" borderId="16" xfId="0" applyNumberFormat="1" applyFont="1" applyFill="1" applyBorder="1" applyAlignment="1">
      <alignment/>
    </xf>
    <xf numFmtId="187" fontId="3" fillId="32" borderId="12" xfId="0" applyNumberFormat="1" applyFont="1" applyFill="1" applyBorder="1" applyAlignment="1">
      <alignment horizontal="center"/>
    </xf>
    <xf numFmtId="182" fontId="2" fillId="32" borderId="0" xfId="0" applyNumberFormat="1" applyFont="1" applyFill="1" applyBorder="1" applyAlignment="1" applyProtection="1">
      <alignment horizontal="center"/>
      <protection/>
    </xf>
    <xf numFmtId="182" fontId="2" fillId="32" borderId="16" xfId="0" applyNumberFormat="1" applyFont="1" applyFill="1" applyBorder="1" applyAlignment="1" applyProtection="1">
      <alignment horizontal="center"/>
      <protection/>
    </xf>
    <xf numFmtId="180" fontId="3" fillId="0" borderId="13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32" borderId="20" xfId="0" applyNumberFormat="1" applyFont="1" applyFill="1" applyBorder="1" applyAlignment="1">
      <alignment horizontal="center" wrapText="1"/>
    </xf>
    <xf numFmtId="180" fontId="0" fillId="32" borderId="13" xfId="0" applyNumberFormat="1" applyFill="1" applyBorder="1" applyAlignment="1">
      <alignment wrapText="1"/>
    </xf>
    <xf numFmtId="180" fontId="0" fillId="32" borderId="21" xfId="0" applyNumberFormat="1" applyFill="1" applyBorder="1" applyAlignment="1">
      <alignment wrapText="1"/>
    </xf>
    <xf numFmtId="182" fontId="2" fillId="32" borderId="0" xfId="0" applyNumberFormat="1" applyFont="1" applyFill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F40"/>
  <sheetViews>
    <sheetView tabSelected="1" view="pageBreakPreview" zoomScale="60" zoomScaleNormal="55" zoomScalePageLayoutView="0" workbookViewId="0" topLeftCell="EY1">
      <pane ySplit="2" topLeftCell="A3" activePane="bottomLeft" state="frozen"/>
      <selection pane="topLeft" activeCell="B1" sqref="B1"/>
      <selection pane="bottomLeft" activeCell="FQ15" sqref="FQ15"/>
    </sheetView>
  </sheetViews>
  <sheetFormatPr defaultColWidth="12.57421875" defaultRowHeight="15"/>
  <cols>
    <col min="1" max="1" width="0.71875" style="1" hidden="1" customWidth="1"/>
    <col min="2" max="2" width="12.7109375" style="1" customWidth="1"/>
    <col min="3" max="6" width="12.7109375" style="1" hidden="1" customWidth="1"/>
    <col min="7" max="7" width="2.140625" style="1" hidden="1" customWidth="1"/>
    <col min="8" max="11" width="12.57421875" style="1" hidden="1" customWidth="1"/>
    <col min="12" max="12" width="1.8515625" style="1" hidden="1" customWidth="1"/>
    <col min="13" max="16" width="12.57421875" style="1" hidden="1" customWidth="1"/>
    <col min="17" max="17" width="2.421875" style="1" hidden="1" customWidth="1"/>
    <col min="18" max="20" width="12.57421875" style="1" hidden="1" customWidth="1"/>
    <col min="21" max="21" width="13.421875" style="1" hidden="1" customWidth="1"/>
    <col min="22" max="22" width="2.140625" style="1" hidden="1" customWidth="1"/>
    <col min="23" max="26" width="12.57421875" style="1" hidden="1" customWidth="1"/>
    <col min="27" max="27" width="2.28125" style="1" hidden="1" customWidth="1"/>
    <col min="28" max="28" width="16.140625" style="1" hidden="1" customWidth="1"/>
    <col min="29" max="29" width="14.8515625" style="1" hidden="1" customWidth="1"/>
    <col min="30" max="30" width="9.421875" style="1" hidden="1" customWidth="1"/>
    <col min="31" max="31" width="11.28125" style="1" hidden="1" customWidth="1"/>
    <col min="32" max="32" width="2.8515625" style="1" hidden="1" customWidth="1"/>
    <col min="33" max="33" width="16.140625" style="1" hidden="1" customWidth="1"/>
    <col min="34" max="34" width="14.8515625" style="1" hidden="1" customWidth="1"/>
    <col min="35" max="35" width="9.421875" style="1" hidden="1" customWidth="1"/>
    <col min="36" max="36" width="11.28125" style="1" hidden="1" customWidth="1"/>
    <col min="37" max="37" width="2.57421875" style="1" hidden="1" customWidth="1"/>
    <col min="38" max="38" width="16.140625" style="1" hidden="1" customWidth="1"/>
    <col min="39" max="39" width="14.8515625" style="1" hidden="1" customWidth="1"/>
    <col min="40" max="40" width="9.421875" style="1" hidden="1" customWidth="1"/>
    <col min="41" max="41" width="11.28125" style="1" hidden="1" customWidth="1"/>
    <col min="42" max="42" width="2.421875" style="1" hidden="1" customWidth="1"/>
    <col min="43" max="43" width="16.140625" style="1" hidden="1" customWidth="1"/>
    <col min="44" max="44" width="14.8515625" style="1" hidden="1" customWidth="1"/>
    <col min="45" max="45" width="9.421875" style="1" hidden="1" customWidth="1"/>
    <col min="46" max="46" width="11.28125" style="1" hidden="1" customWidth="1"/>
    <col min="47" max="47" width="1.8515625" style="1" hidden="1" customWidth="1"/>
    <col min="48" max="48" width="16.140625" style="1" hidden="1" customWidth="1"/>
    <col min="49" max="49" width="14.8515625" style="1" hidden="1" customWidth="1"/>
    <col min="50" max="50" width="9.421875" style="1" hidden="1" customWidth="1"/>
    <col min="51" max="51" width="13.7109375" style="1" hidden="1" customWidth="1"/>
    <col min="52" max="52" width="2.140625" style="1" hidden="1" customWidth="1"/>
    <col min="53" max="53" width="13.8515625" style="1" hidden="1" customWidth="1"/>
    <col min="54" max="54" width="14.8515625" style="1" hidden="1" customWidth="1"/>
    <col min="55" max="55" width="9.421875" style="1" hidden="1" customWidth="1"/>
    <col min="56" max="56" width="11.28125" style="1" hidden="1" customWidth="1"/>
    <col min="57" max="57" width="2.421875" style="1" hidden="1" customWidth="1"/>
    <col min="58" max="58" width="13.8515625" style="1" hidden="1" customWidth="1"/>
    <col min="59" max="59" width="14.8515625" style="1" hidden="1" customWidth="1"/>
    <col min="60" max="60" width="8.8515625" style="1" hidden="1" customWidth="1"/>
    <col min="61" max="61" width="11.28125" style="1" hidden="1" customWidth="1"/>
    <col min="62" max="62" width="2.421875" style="1" hidden="1" customWidth="1"/>
    <col min="63" max="63" width="15.28125" style="1" hidden="1" customWidth="1"/>
    <col min="64" max="64" width="14.00390625" style="1" hidden="1" customWidth="1"/>
    <col min="65" max="65" width="10.57421875" style="1" hidden="1" customWidth="1"/>
    <col min="66" max="66" width="13.421875" style="1" hidden="1" customWidth="1"/>
    <col min="67" max="67" width="2.140625" style="1" hidden="1" customWidth="1"/>
    <col min="68" max="68" width="15.57421875" style="1" hidden="1" customWidth="1"/>
    <col min="69" max="69" width="16.140625" style="1" hidden="1" customWidth="1"/>
    <col min="70" max="70" width="11.57421875" style="1" hidden="1" customWidth="1"/>
    <col min="71" max="71" width="13.57421875" style="1" hidden="1" customWidth="1"/>
    <col min="72" max="72" width="2.140625" style="1" hidden="1" customWidth="1"/>
    <col min="73" max="73" width="15.28125" style="1" hidden="1" customWidth="1"/>
    <col min="74" max="74" width="13.57421875" style="1" hidden="1" customWidth="1"/>
    <col min="75" max="75" width="11.28125" style="1" hidden="1" customWidth="1"/>
    <col min="76" max="76" width="13.00390625" style="1" hidden="1" customWidth="1"/>
    <col min="77" max="77" width="16.00390625" style="1" hidden="1" customWidth="1"/>
    <col min="78" max="78" width="15.140625" style="1" hidden="1" customWidth="1"/>
    <col min="79" max="79" width="11.28125" style="1" hidden="1" customWidth="1"/>
    <col min="80" max="80" width="13.421875" style="1" hidden="1" customWidth="1"/>
    <col min="81" max="81" width="4.7109375" style="1" hidden="1" customWidth="1"/>
    <col min="82" max="82" width="16.140625" style="1" hidden="1" customWidth="1"/>
    <col min="83" max="83" width="15.00390625" style="1" hidden="1" customWidth="1"/>
    <col min="84" max="85" width="13.421875" style="1" hidden="1" customWidth="1"/>
    <col min="86" max="87" width="4.28125" style="1" hidden="1" customWidth="1"/>
    <col min="88" max="88" width="15.7109375" style="1" hidden="1" customWidth="1"/>
    <col min="89" max="89" width="16.421875" style="1" hidden="1" customWidth="1"/>
    <col min="90" max="91" width="13.00390625" style="1" hidden="1" customWidth="1"/>
    <col min="92" max="92" width="3.57421875" style="1" hidden="1" customWidth="1"/>
    <col min="93" max="93" width="15.421875" style="1" hidden="1" customWidth="1"/>
    <col min="94" max="94" width="14.8515625" style="1" hidden="1" customWidth="1"/>
    <col min="95" max="95" width="14.00390625" style="1" hidden="1" customWidth="1"/>
    <col min="96" max="96" width="13.57421875" style="1" hidden="1" customWidth="1"/>
    <col min="97" max="97" width="2.421875" style="1" hidden="1" customWidth="1"/>
    <col min="98" max="98" width="15.7109375" style="1" hidden="1" customWidth="1"/>
    <col min="99" max="99" width="14.8515625" style="1" hidden="1" customWidth="1"/>
    <col min="100" max="100" width="15.28125" style="1" hidden="1" customWidth="1"/>
    <col min="101" max="101" width="13.57421875" style="1" hidden="1" customWidth="1"/>
    <col min="102" max="102" width="2.421875" style="1" hidden="1" customWidth="1"/>
    <col min="103" max="103" width="15.7109375" style="1" hidden="1" customWidth="1"/>
    <col min="104" max="104" width="15.57421875" style="1" hidden="1" customWidth="1"/>
    <col min="105" max="105" width="15.28125" style="1" hidden="1" customWidth="1"/>
    <col min="106" max="106" width="13.57421875" style="1" hidden="1" customWidth="1"/>
    <col min="107" max="107" width="4.28125" style="1" hidden="1" customWidth="1"/>
    <col min="108" max="109" width="17.7109375" style="1" hidden="1" customWidth="1"/>
    <col min="110" max="110" width="15.28125" style="1" hidden="1" customWidth="1"/>
    <col min="111" max="111" width="13.57421875" style="1" hidden="1" customWidth="1"/>
    <col min="112" max="112" width="5.00390625" style="1" hidden="1" customWidth="1"/>
    <col min="113" max="113" width="17.7109375" style="1" hidden="1" customWidth="1"/>
    <col min="114" max="114" width="18.7109375" style="1" hidden="1" customWidth="1"/>
    <col min="115" max="115" width="15.28125" style="1" hidden="1" customWidth="1"/>
    <col min="116" max="116" width="13.57421875" style="1" hidden="1" customWidth="1"/>
    <col min="117" max="117" width="4.7109375" style="1" hidden="1" customWidth="1"/>
    <col min="118" max="118" width="15.421875" style="1" hidden="1" customWidth="1"/>
    <col min="119" max="119" width="13.8515625" style="1" hidden="1" customWidth="1"/>
    <col min="120" max="120" width="11.57421875" style="1" hidden="1" customWidth="1"/>
    <col min="121" max="121" width="13.57421875" style="1" hidden="1" customWidth="1"/>
    <col min="122" max="122" width="5.28125" style="1" hidden="1" customWidth="1"/>
    <col min="123" max="123" width="17.7109375" style="1" hidden="1" customWidth="1"/>
    <col min="124" max="124" width="18.140625" style="1" hidden="1" customWidth="1"/>
    <col min="125" max="125" width="15.28125" style="1" hidden="1" customWidth="1"/>
    <col min="126" max="126" width="13.57421875" style="1" hidden="1" customWidth="1"/>
    <col min="127" max="127" width="6.8515625" style="1" hidden="1" customWidth="1"/>
    <col min="128" max="128" width="16.140625" style="1" hidden="1" customWidth="1"/>
    <col min="129" max="129" width="13.8515625" style="1" hidden="1" customWidth="1"/>
    <col min="130" max="130" width="11.57421875" style="1" hidden="1" customWidth="1"/>
    <col min="131" max="131" width="13.57421875" style="1" hidden="1" customWidth="1"/>
    <col min="132" max="132" width="6.00390625" style="1" hidden="1" customWidth="1"/>
    <col min="133" max="133" width="17.8515625" style="1" hidden="1" customWidth="1"/>
    <col min="134" max="134" width="10.00390625" style="1" hidden="1" customWidth="1"/>
    <col min="135" max="135" width="11.57421875" style="1" hidden="1" customWidth="1"/>
    <col min="136" max="136" width="13.57421875" style="1" hidden="1" customWidth="1"/>
    <col min="137" max="137" width="5.28125" style="1" hidden="1" customWidth="1"/>
    <col min="138" max="138" width="17.8515625" style="1" hidden="1" customWidth="1"/>
    <col min="139" max="139" width="10.00390625" style="1" hidden="1" customWidth="1"/>
    <col min="140" max="140" width="11.57421875" style="1" hidden="1" customWidth="1"/>
    <col min="141" max="141" width="13.57421875" style="1" hidden="1" customWidth="1"/>
    <col min="142" max="142" width="4.28125" style="1" hidden="1" customWidth="1"/>
    <col min="143" max="143" width="17.8515625" style="1" hidden="1" customWidth="1"/>
    <col min="144" max="144" width="10.00390625" style="1" hidden="1" customWidth="1"/>
    <col min="145" max="145" width="11.57421875" style="1" hidden="1" customWidth="1"/>
    <col min="146" max="146" width="13.57421875" style="1" hidden="1" customWidth="1"/>
    <col min="147" max="147" width="6.140625" style="1" hidden="1" customWidth="1"/>
    <col min="148" max="148" width="16.140625" style="1" hidden="1" customWidth="1"/>
    <col min="149" max="149" width="10.00390625" style="1" hidden="1" customWidth="1"/>
    <col min="150" max="150" width="11.57421875" style="1" hidden="1" customWidth="1"/>
    <col min="151" max="151" width="13.57421875" style="1" hidden="1" customWidth="1"/>
    <col min="152" max="152" width="6.140625" style="1" hidden="1" customWidth="1"/>
    <col min="153" max="153" width="17.8515625" style="1" customWidth="1"/>
    <col min="154" max="154" width="10.00390625" style="1" customWidth="1"/>
    <col min="155" max="155" width="11.57421875" style="1" customWidth="1"/>
    <col min="156" max="156" width="13.57421875" style="1" customWidth="1"/>
    <col min="157" max="157" width="6.00390625" style="1" customWidth="1"/>
    <col min="158" max="158" width="20.7109375" style="1" customWidth="1"/>
    <col min="159" max="159" width="10.00390625" style="1" customWidth="1"/>
    <col min="160" max="160" width="11.57421875" style="1" customWidth="1"/>
    <col min="161" max="162" width="13.57421875" style="1" customWidth="1"/>
    <col min="163" max="163" width="17.8515625" style="1" customWidth="1"/>
    <col min="164" max="167" width="13.57421875" style="1" customWidth="1"/>
    <col min="168" max="168" width="17.8515625" style="1" bestFit="1" customWidth="1"/>
    <col min="169" max="172" width="13.57421875" style="1" customWidth="1"/>
    <col min="173" max="173" width="17.00390625" style="1" bestFit="1" customWidth="1"/>
    <col min="174" max="177" width="13.57421875" style="1" customWidth="1"/>
    <col min="178" max="178" width="16.28125" style="1" customWidth="1"/>
    <col min="179" max="179" width="7.8515625" style="1" customWidth="1"/>
    <col min="180" max="180" width="10.00390625" style="1" customWidth="1"/>
    <col min="181" max="181" width="16.00390625" style="1" customWidth="1"/>
    <col min="182" max="183" width="12.57421875" style="1" customWidth="1"/>
    <col min="184" max="185" width="10.00390625" style="1" customWidth="1"/>
    <col min="186" max="187" width="12.57421875" style="1" customWidth="1"/>
    <col min="188" max="189" width="10.00390625" style="1" customWidth="1"/>
    <col min="190" max="191" width="12.57421875" style="1" customWidth="1"/>
    <col min="192" max="193" width="10.00390625" style="1" customWidth="1"/>
    <col min="194" max="194" width="16.421875" style="1" customWidth="1"/>
    <col min="195" max="16384" width="12.57421875" style="1" customWidth="1"/>
  </cols>
  <sheetData>
    <row r="1" spans="2:68" ht="18" customHeight="1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178" ht="17.25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FV2" s="17"/>
    </row>
    <row r="3" spans="2:179" ht="18.75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3" t="s">
        <v>25</v>
      </c>
      <c r="DO3" s="83"/>
      <c r="DP3" s="83"/>
      <c r="DQ3" s="83"/>
      <c r="DR3" s="26"/>
      <c r="DS3" s="83">
        <v>2010</v>
      </c>
      <c r="DT3" s="83"/>
      <c r="DU3" s="83"/>
      <c r="DV3" s="83"/>
      <c r="DW3" s="26"/>
      <c r="DX3" s="83">
        <v>2011</v>
      </c>
      <c r="DY3" s="83"/>
      <c r="DZ3" s="83"/>
      <c r="EA3" s="83"/>
      <c r="EB3" s="82"/>
      <c r="EC3" s="83">
        <v>2012</v>
      </c>
      <c r="ED3" s="83"/>
      <c r="EE3" s="83"/>
      <c r="EF3" s="83"/>
      <c r="EG3" s="82"/>
      <c r="EH3" s="83">
        <v>2013</v>
      </c>
      <c r="EI3" s="83"/>
      <c r="EJ3" s="83"/>
      <c r="EK3" s="83"/>
      <c r="EL3" s="82"/>
      <c r="EM3" s="83">
        <v>2014</v>
      </c>
      <c r="EN3" s="83"/>
      <c r="EO3" s="83"/>
      <c r="EP3" s="83"/>
      <c r="EQ3" s="26"/>
      <c r="ER3" s="83">
        <v>2015</v>
      </c>
      <c r="ES3" s="83"/>
      <c r="ET3" s="83"/>
      <c r="EU3" s="83"/>
      <c r="EV3" s="26"/>
      <c r="EW3" s="83">
        <v>2016</v>
      </c>
      <c r="EX3" s="83"/>
      <c r="EY3" s="83"/>
      <c r="EZ3" s="83"/>
      <c r="FA3" s="26"/>
      <c r="FB3" s="83">
        <v>2017</v>
      </c>
      <c r="FC3" s="83"/>
      <c r="FD3" s="83"/>
      <c r="FE3" s="83"/>
      <c r="FF3" s="26"/>
      <c r="FG3" s="83">
        <v>2018</v>
      </c>
      <c r="FH3" s="83"/>
      <c r="FI3" s="83"/>
      <c r="FJ3" s="83"/>
      <c r="FK3" s="26"/>
      <c r="FL3" s="83">
        <v>2019</v>
      </c>
      <c r="FM3" s="83"/>
      <c r="FN3" s="83"/>
      <c r="FO3" s="83"/>
      <c r="FP3" s="26"/>
      <c r="FQ3" s="83">
        <v>2020</v>
      </c>
      <c r="FR3" s="83"/>
      <c r="FS3" s="83"/>
      <c r="FT3" s="83"/>
      <c r="FU3" s="26"/>
      <c r="FV3" s="34"/>
      <c r="FW3" s="19"/>
    </row>
    <row r="4" spans="2:178" ht="17.25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4"/>
    </row>
    <row r="5" spans="2:178" ht="17.25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4"/>
    </row>
    <row r="6" spans="2:178" ht="17.25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24"/>
    </row>
    <row r="7" spans="2:178" ht="17.25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4"/>
    </row>
    <row r="8" spans="2:178" ht="17.25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4"/>
    </row>
    <row r="9" spans="2:214" s="38" customFormat="1" ht="17.25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4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45"/>
      <c r="HB9" s="45"/>
      <c r="HC9" s="45"/>
      <c r="HD9" s="45"/>
      <c r="HE9" s="45"/>
      <c r="HF9" s="45"/>
    </row>
    <row r="10" spans="2:208" s="46" customFormat="1" ht="29.25" customHeight="1">
      <c r="B10" s="47" t="s">
        <v>41</v>
      </c>
      <c r="C10" s="48">
        <v>1535744</v>
      </c>
      <c r="D10" s="48">
        <v>307906</v>
      </c>
      <c r="E10" s="35">
        <v>200.4930509251542</v>
      </c>
      <c r="F10" s="35">
        <v>27.167080071159106</v>
      </c>
      <c r="G10" s="49"/>
      <c r="H10" s="48">
        <v>1636161</v>
      </c>
      <c r="I10" s="48">
        <v>209762</v>
      </c>
      <c r="J10" s="35">
        <v>128.2</v>
      </c>
      <c r="K10" s="35">
        <v>17.371273712737125</v>
      </c>
      <c r="L10" s="49"/>
      <c r="M10" s="48">
        <v>1956599</v>
      </c>
      <c r="N10" s="48">
        <v>254653</v>
      </c>
      <c r="O10" s="35">
        <v>130.2</v>
      </c>
      <c r="P10" s="35">
        <v>17.642276422764226</v>
      </c>
      <c r="Q10" s="49"/>
      <c r="R10" s="48">
        <v>1833099.395</v>
      </c>
      <c r="S10" s="48">
        <v>223237.412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</v>
      </c>
      <c r="BC10" s="35">
        <v>135.2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23.3739837398374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23.40108401084011</v>
      </c>
      <c r="CC10" s="35"/>
      <c r="CD10" s="48">
        <v>2125947</v>
      </c>
      <c r="CE10" s="48">
        <v>291637</v>
      </c>
      <c r="CF10" s="35">
        <v>137.2</v>
      </c>
      <c r="CG10" s="35">
        <v>18.59078590785908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1978533.062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</v>
      </c>
      <c r="CV10" s="35">
        <v>282.9</v>
      </c>
      <c r="CW10" s="35">
        <v>38.33333333333333</v>
      </c>
      <c r="CX10" s="35"/>
      <c r="CY10" s="53">
        <v>1417299.659</v>
      </c>
      <c r="CZ10" s="53">
        <v>598122.812</v>
      </c>
      <c r="DA10" s="35">
        <v>422</v>
      </c>
      <c r="DB10" s="35">
        <v>57.18157181571816</v>
      </c>
      <c r="DC10" s="35"/>
      <c r="DD10" s="53">
        <v>1709232.651</v>
      </c>
      <c r="DE10" s="76">
        <v>652876.777</v>
      </c>
      <c r="DF10" s="35">
        <v>382</v>
      </c>
      <c r="DG10" s="35">
        <v>51.76151761517615</v>
      </c>
      <c r="DH10" s="35"/>
      <c r="DI10" s="53">
        <v>2190023.631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1306316.4</v>
      </c>
      <c r="DO10" s="53">
        <v>395267.965</v>
      </c>
      <c r="DP10" s="35">
        <v>302.6</v>
      </c>
      <c r="DQ10" s="35">
        <v>41.00271002710028</v>
      </c>
      <c r="DR10" s="35"/>
      <c r="DS10" s="53">
        <v>1252769.049</v>
      </c>
      <c r="DT10" s="53">
        <v>696188.167</v>
      </c>
      <c r="DU10" s="35">
        <v>555.7</v>
      </c>
      <c r="DV10" s="35">
        <v>75.29810298102981</v>
      </c>
      <c r="DW10" s="35"/>
      <c r="DX10" s="35">
        <v>1526431.53</v>
      </c>
      <c r="DY10" s="53">
        <v>1067601.857</v>
      </c>
      <c r="DZ10" s="35">
        <v>699.4</v>
      </c>
      <c r="EA10" s="35">
        <v>94.76964769647697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</v>
      </c>
      <c r="EX10" s="80" t="s">
        <v>68</v>
      </c>
      <c r="EY10" s="80" t="s">
        <v>68</v>
      </c>
      <c r="EZ10" s="80" t="s">
        <v>68</v>
      </c>
      <c r="FA10" s="80"/>
      <c r="FB10" s="80">
        <v>2376602.131</v>
      </c>
      <c r="FC10" s="80" t="s">
        <v>68</v>
      </c>
      <c r="FD10" s="80" t="s">
        <v>68</v>
      </c>
      <c r="FE10" s="80" t="s">
        <v>68</v>
      </c>
      <c r="FF10" s="80"/>
      <c r="FG10" s="80">
        <v>1476178.975</v>
      </c>
      <c r="FH10" s="80" t="s">
        <v>68</v>
      </c>
      <c r="FI10" s="80" t="s">
        <v>68</v>
      </c>
      <c r="FJ10" s="80" t="s">
        <v>68</v>
      </c>
      <c r="FK10" s="80"/>
      <c r="FL10" s="87">
        <v>2186802.2</v>
      </c>
      <c r="FM10" s="80" t="s">
        <v>68</v>
      </c>
      <c r="FN10" s="80" t="s">
        <v>68</v>
      </c>
      <c r="FO10" s="80" t="s">
        <v>68</v>
      </c>
      <c r="FP10" s="80"/>
      <c r="FQ10" s="80">
        <v>2683700.711</v>
      </c>
      <c r="FR10" s="80" t="s">
        <v>68</v>
      </c>
      <c r="FS10" s="80" t="s">
        <v>68</v>
      </c>
      <c r="FT10" s="80" t="s">
        <v>68</v>
      </c>
      <c r="FU10" s="80"/>
      <c r="FV10" s="54" t="s">
        <v>42</v>
      </c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</row>
    <row r="11" spans="2:208" s="46" customFormat="1" ht="29.25" customHeight="1">
      <c r="B11" s="55" t="s">
        <v>43</v>
      </c>
      <c r="C11" s="48">
        <v>987532</v>
      </c>
      <c r="D11" s="48">
        <v>173308</v>
      </c>
      <c r="E11" s="35">
        <v>175.4960851901508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17.34417344173442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148.7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380516.561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13.26558265582656</v>
      </c>
      <c r="BO11" s="51"/>
      <c r="BP11" s="48">
        <v>1939069</v>
      </c>
      <c r="BQ11" s="48">
        <v>141373</v>
      </c>
      <c r="BR11" s="35">
        <v>72.9</v>
      </c>
      <c r="BS11" s="35">
        <v>9.878048780487806</v>
      </c>
      <c r="BT11" s="52"/>
      <c r="BU11" s="48">
        <v>1676812</v>
      </c>
      <c r="BV11" s="48">
        <v>326739</v>
      </c>
      <c r="BW11" s="35">
        <v>194.9</v>
      </c>
      <c r="BX11" s="35">
        <v>26.40921409214092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141.7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</v>
      </c>
      <c r="CP11" s="53">
        <v>410390</v>
      </c>
      <c r="CQ11" s="35">
        <v>210.3</v>
      </c>
      <c r="CR11" s="35">
        <v>28.495934959349597</v>
      </c>
      <c r="CS11" s="35"/>
      <c r="CT11" s="53">
        <v>1489281.951</v>
      </c>
      <c r="CU11" s="53">
        <v>436274.508</v>
      </c>
      <c r="CV11" s="35">
        <v>292.9</v>
      </c>
      <c r="CW11" s="35">
        <v>39.68834688346883</v>
      </c>
      <c r="CX11" s="35"/>
      <c r="CY11" s="53">
        <v>1345427.888</v>
      </c>
      <c r="CZ11" s="53">
        <v>590289.579</v>
      </c>
      <c r="DA11" s="35">
        <v>438.7</v>
      </c>
      <c r="DB11" s="35">
        <v>59.44444444444444</v>
      </c>
      <c r="DC11" s="35"/>
      <c r="DD11" s="53">
        <v>1972817.246</v>
      </c>
      <c r="DE11" s="76">
        <v>756869.239</v>
      </c>
      <c r="DF11" s="35">
        <v>383.6</v>
      </c>
      <c r="DG11" s="35">
        <v>51.97831978319783</v>
      </c>
      <c r="DH11" s="35"/>
      <c r="DI11" s="53">
        <v>1386508.91</v>
      </c>
      <c r="DJ11" s="53">
        <v>937258.023</v>
      </c>
      <c r="DK11" s="35">
        <v>676</v>
      </c>
      <c r="DL11" s="35">
        <v>91.59891598915989</v>
      </c>
      <c r="DM11" s="35"/>
      <c r="DN11" s="53">
        <v>781798</v>
      </c>
      <c r="DO11" s="53">
        <v>234649.017</v>
      </c>
      <c r="DP11" s="35">
        <v>300.1</v>
      </c>
      <c r="DQ11" s="35">
        <v>40.6639566395664</v>
      </c>
      <c r="DR11" s="35"/>
      <c r="DS11" s="53">
        <v>827321.616</v>
      </c>
      <c r="DT11" s="53">
        <v>443177.45</v>
      </c>
      <c r="DU11" s="35">
        <v>535.7</v>
      </c>
      <c r="DV11" s="35">
        <v>72.58807588075881</v>
      </c>
      <c r="DW11" s="35"/>
      <c r="DX11" s="35">
        <v>1232340.01</v>
      </c>
      <c r="DY11" s="53">
        <v>920666.434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1376188.194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1694804.785</v>
      </c>
      <c r="ES11" s="80" t="s">
        <v>68</v>
      </c>
      <c r="ET11" s="80" t="s">
        <v>68</v>
      </c>
      <c r="EU11" s="80" t="s">
        <v>68</v>
      </c>
      <c r="EV11" s="80"/>
      <c r="EW11" s="80">
        <v>1910680.435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1314029.113</v>
      </c>
      <c r="FH11" s="80" t="s">
        <v>68</v>
      </c>
      <c r="FI11" s="80" t="s">
        <v>68</v>
      </c>
      <c r="FJ11" s="80" t="s">
        <v>68</v>
      </c>
      <c r="FK11" s="80"/>
      <c r="FL11" s="87">
        <v>2342950.235</v>
      </c>
      <c r="FM11" s="80" t="s">
        <v>68</v>
      </c>
      <c r="FN11" s="80" t="s">
        <v>68</v>
      </c>
      <c r="FO11" s="80" t="s">
        <v>68</v>
      </c>
      <c r="FP11" s="80"/>
      <c r="FQ11" s="80">
        <v>2326705.741</v>
      </c>
      <c r="FR11" s="80" t="s">
        <v>68</v>
      </c>
      <c r="FS11" s="80" t="s">
        <v>68</v>
      </c>
      <c r="FT11" s="80" t="s">
        <v>68</v>
      </c>
      <c r="FU11" s="80"/>
      <c r="FV11" s="54" t="s">
        <v>44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</row>
    <row r="12" spans="2:208" s="46" customFormat="1" ht="29.25" customHeight="1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13.94308943089431</v>
      </c>
      <c r="AU12" s="49"/>
      <c r="AV12" s="48">
        <v>1680576</v>
      </c>
      <c r="AW12" s="48">
        <v>212191</v>
      </c>
      <c r="AX12" s="50">
        <v>126.3</v>
      </c>
      <c r="AY12" s="50">
        <v>17.11382113821138</v>
      </c>
      <c r="AZ12" s="50"/>
      <c r="BA12" s="48">
        <v>1338730</v>
      </c>
      <c r="BB12" s="48">
        <v>191437.225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143.7</v>
      </c>
      <c r="BI12" s="35">
        <v>19.471544715447152</v>
      </c>
      <c r="BJ12" s="50"/>
      <c r="BK12" s="48">
        <v>2089293</v>
      </c>
      <c r="BL12" s="48">
        <v>193263.333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157.2</v>
      </c>
      <c r="CG12" s="35">
        <v>21.30081300813008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</v>
      </c>
      <c r="CU12" s="53">
        <v>666455.529</v>
      </c>
      <c r="CV12" s="35">
        <v>347.6</v>
      </c>
      <c r="CW12" s="35">
        <v>47.10027100271003</v>
      </c>
      <c r="CX12" s="35"/>
      <c r="CY12" s="53">
        <v>1877238.949</v>
      </c>
      <c r="CZ12" s="53">
        <v>795482.056</v>
      </c>
      <c r="DA12" s="35">
        <v>423.8</v>
      </c>
      <c r="DB12" s="35">
        <v>57.42547425474255</v>
      </c>
      <c r="DC12" s="35"/>
      <c r="DD12" s="53">
        <v>1858490.818</v>
      </c>
      <c r="DE12" s="76">
        <v>781020.918</v>
      </c>
      <c r="DF12" s="35">
        <v>420.2</v>
      </c>
      <c r="DG12" s="35">
        <v>56.93766937669377</v>
      </c>
      <c r="DH12" s="35"/>
      <c r="DI12" s="53">
        <v>1752813.397</v>
      </c>
      <c r="DJ12" s="53">
        <v>1241488.582</v>
      </c>
      <c r="DK12" s="35">
        <v>708.3</v>
      </c>
      <c r="DL12" s="35">
        <v>95.97560975609755</v>
      </c>
      <c r="DM12" s="35"/>
      <c r="DN12" s="53">
        <v>1009533.08</v>
      </c>
      <c r="DO12" s="53">
        <v>325491.088</v>
      </c>
      <c r="DP12" s="35">
        <v>322.4</v>
      </c>
      <c r="DQ12" s="35">
        <v>43.68563685636856</v>
      </c>
      <c r="DR12" s="35"/>
      <c r="DS12" s="53">
        <v>1142428.608</v>
      </c>
      <c r="DT12" s="53">
        <v>652536.643</v>
      </c>
      <c r="DU12" s="35">
        <v>571.2</v>
      </c>
      <c r="DV12" s="35">
        <v>77.39837398373984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</v>
      </c>
      <c r="EN12" s="80" t="s">
        <v>68</v>
      </c>
      <c r="EO12" s="80" t="s">
        <v>68</v>
      </c>
      <c r="EP12" s="80" t="s">
        <v>68</v>
      </c>
      <c r="EQ12" s="35"/>
      <c r="ER12" s="35">
        <v>1819664.461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</v>
      </c>
      <c r="FC12" s="80" t="s">
        <v>68</v>
      </c>
      <c r="FD12" s="80" t="s">
        <v>68</v>
      </c>
      <c r="FE12" s="80" t="s">
        <v>68</v>
      </c>
      <c r="FF12" s="35"/>
      <c r="FG12" s="35">
        <v>1337865.011</v>
      </c>
      <c r="FH12" s="80" t="s">
        <v>68</v>
      </c>
      <c r="FI12" s="80" t="s">
        <v>68</v>
      </c>
      <c r="FJ12" s="80" t="s">
        <v>68</v>
      </c>
      <c r="FK12" s="80"/>
      <c r="FL12" s="87">
        <v>2504806.048</v>
      </c>
      <c r="FM12" s="80" t="s">
        <v>68</v>
      </c>
      <c r="FN12" s="80" t="s">
        <v>68</v>
      </c>
      <c r="FO12" s="80" t="s">
        <v>68</v>
      </c>
      <c r="FP12" s="80"/>
      <c r="FQ12" s="80">
        <v>2686485.858</v>
      </c>
      <c r="FR12" s="80" t="s">
        <v>68</v>
      </c>
      <c r="FS12" s="80" t="s">
        <v>68</v>
      </c>
      <c r="FT12" s="80" t="s">
        <v>68</v>
      </c>
      <c r="FU12" s="80"/>
      <c r="FV12" s="54" t="s">
        <v>46</v>
      </c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</row>
    <row r="13" spans="2:208" s="46" customFormat="1" ht="29.25" customHeight="1">
      <c r="B13" s="55" t="s">
        <v>47</v>
      </c>
      <c r="C13" s="48">
        <v>1241097</v>
      </c>
      <c r="D13" s="48">
        <v>118487</v>
      </c>
      <c r="E13" s="35">
        <v>95.4695724830533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</v>
      </c>
      <c r="U13" s="35">
        <v>20.29810298102981</v>
      </c>
      <c r="V13" s="49"/>
      <c r="W13" s="48">
        <v>1588356</v>
      </c>
      <c r="X13" s="48">
        <v>207753</v>
      </c>
      <c r="Y13" s="35">
        <v>130.8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18.48238482384824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</v>
      </c>
      <c r="AW13" s="48">
        <v>273052</v>
      </c>
      <c r="AX13" s="50">
        <v>133.2</v>
      </c>
      <c r="AY13" s="50">
        <v>18.048780487804876</v>
      </c>
      <c r="AZ13" s="50"/>
      <c r="BA13" s="48">
        <v>1904030</v>
      </c>
      <c r="BB13" s="48">
        <v>284298.407</v>
      </c>
      <c r="BC13" s="35">
        <v>149.3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</v>
      </c>
      <c r="CV13" s="35">
        <v>351.8</v>
      </c>
      <c r="CW13" s="35">
        <v>47.66937669376694</v>
      </c>
      <c r="CX13" s="35"/>
      <c r="CY13" s="53">
        <v>2149683.524</v>
      </c>
      <c r="CZ13" s="53">
        <v>1026184.758</v>
      </c>
      <c r="DA13" s="35">
        <v>477.4</v>
      </c>
      <c r="DB13" s="35">
        <v>64.68834688346884</v>
      </c>
      <c r="DC13" s="35"/>
      <c r="DD13" s="53">
        <v>2001654.319</v>
      </c>
      <c r="DE13" s="76">
        <v>889418.062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934676.085</v>
      </c>
      <c r="DU13" s="35">
        <v>602.4</v>
      </c>
      <c r="DV13" s="35">
        <v>81.6260162601626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1837524.413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1477808.525</v>
      </c>
      <c r="FH13" s="80" t="s">
        <v>68</v>
      </c>
      <c r="FI13" s="80" t="s">
        <v>68</v>
      </c>
      <c r="FJ13" s="80" t="s">
        <v>68</v>
      </c>
      <c r="FK13" s="80"/>
      <c r="FL13" s="87">
        <v>2378355.545</v>
      </c>
      <c r="FM13" s="80" t="s">
        <v>68</v>
      </c>
      <c r="FN13" s="80" t="s">
        <v>68</v>
      </c>
      <c r="FO13" s="80" t="s">
        <v>68</v>
      </c>
      <c r="FP13" s="80"/>
      <c r="FQ13" s="80">
        <v>2333937.327</v>
      </c>
      <c r="FR13" s="80" t="s">
        <v>68</v>
      </c>
      <c r="FS13" s="80" t="s">
        <v>68</v>
      </c>
      <c r="FT13" s="80" t="s">
        <v>68</v>
      </c>
      <c r="FU13" s="80"/>
      <c r="FV13" s="54" t="s">
        <v>48</v>
      </c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</row>
    <row r="14" spans="2:208" s="46" customFormat="1" ht="29.25" customHeight="1">
      <c r="B14" s="55" t="s">
        <v>49</v>
      </c>
      <c r="C14" s="48">
        <v>1213712</v>
      </c>
      <c r="D14" s="48">
        <v>119143</v>
      </c>
      <c r="E14" s="35">
        <v>98.16414437691974</v>
      </c>
      <c r="F14" s="35">
        <v>13.301374576818393</v>
      </c>
      <c r="G14" s="49"/>
      <c r="H14" s="48">
        <v>1543262</v>
      </c>
      <c r="I14" s="48">
        <v>213347</v>
      </c>
      <c r="J14" s="35">
        <v>138.2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</v>
      </c>
      <c r="AJ14" s="50">
        <v>18.67208672086721</v>
      </c>
      <c r="AK14" s="50"/>
      <c r="AL14" s="48">
        <v>2001196</v>
      </c>
      <c r="AM14" s="48">
        <v>256690</v>
      </c>
      <c r="AN14" s="50">
        <v>128.3</v>
      </c>
      <c r="AO14" s="50">
        <v>17.384823848238483</v>
      </c>
      <c r="AP14" s="50"/>
      <c r="AQ14" s="48">
        <v>1563732</v>
      </c>
      <c r="AR14" s="48">
        <v>184454.325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1824665.795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</v>
      </c>
      <c r="CL14" s="35">
        <v>176.8</v>
      </c>
      <c r="CM14" s="35">
        <v>23.956639566395665</v>
      </c>
      <c r="CN14" s="35"/>
      <c r="CO14" s="53">
        <v>2109344.674</v>
      </c>
      <c r="CP14" s="53">
        <v>511630.659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754055.889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908014.401</v>
      </c>
      <c r="DA14" s="35">
        <v>480.2</v>
      </c>
      <c r="DB14" s="35">
        <v>65.06775067750678</v>
      </c>
      <c r="DC14" s="35"/>
      <c r="DD14" s="53">
        <v>2096457.377</v>
      </c>
      <c r="DE14" s="76">
        <v>970601.393</v>
      </c>
      <c r="DF14" s="35">
        <v>463</v>
      </c>
      <c r="DG14" s="35">
        <v>62.737127371273715</v>
      </c>
      <c r="DH14" s="35"/>
      <c r="DI14" s="53">
        <v>2289240.742</v>
      </c>
      <c r="DJ14" s="53">
        <v>1906138.055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</v>
      </c>
      <c r="DP14" s="35">
        <v>422.2</v>
      </c>
      <c r="DQ14" s="35">
        <v>57.20867208672087</v>
      </c>
      <c r="DR14" s="35"/>
      <c r="DS14" s="53">
        <v>1290205.125</v>
      </c>
      <c r="DT14" s="53">
        <v>743778.533</v>
      </c>
      <c r="DU14" s="35">
        <v>576.5</v>
      </c>
      <c r="DV14" s="35">
        <v>78.11653116531166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1239052.217</v>
      </c>
      <c r="EN14" s="80" t="s">
        <v>68</v>
      </c>
      <c r="EO14" s="80" t="s">
        <v>68</v>
      </c>
      <c r="EP14" s="80" t="s">
        <v>68</v>
      </c>
      <c r="EQ14" s="35"/>
      <c r="ER14" s="35">
        <v>2049886.198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2567313.715</v>
      </c>
      <c r="FC14" s="80" t="s">
        <v>68</v>
      </c>
      <c r="FD14" s="80" t="s">
        <v>68</v>
      </c>
      <c r="FE14" s="80" t="s">
        <v>68</v>
      </c>
      <c r="FF14" s="35"/>
      <c r="FG14" s="35">
        <v>1802342.677</v>
      </c>
      <c r="FH14" s="80" t="s">
        <v>68</v>
      </c>
      <c r="FI14" s="80" t="s">
        <v>68</v>
      </c>
      <c r="FJ14" s="80" t="s">
        <v>68</v>
      </c>
      <c r="FK14" s="80"/>
      <c r="FL14" s="87">
        <v>2671509.874</v>
      </c>
      <c r="FM14" s="80" t="s">
        <v>68</v>
      </c>
      <c r="FN14" s="80" t="s">
        <v>68</v>
      </c>
      <c r="FO14" s="80" t="s">
        <v>68</v>
      </c>
      <c r="FP14" s="80"/>
      <c r="FQ14" s="80">
        <v>1651367.622</v>
      </c>
      <c r="FR14" s="80" t="s">
        <v>68</v>
      </c>
      <c r="FS14" s="80" t="s">
        <v>68</v>
      </c>
      <c r="FT14" s="80" t="s">
        <v>68</v>
      </c>
      <c r="FU14" s="80"/>
      <c r="FV14" s="54" t="s">
        <v>50</v>
      </c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</row>
    <row r="15" spans="2:208" s="46" customFormat="1" ht="29.25" customHeight="1">
      <c r="B15" s="55" t="s">
        <v>51</v>
      </c>
      <c r="C15" s="48">
        <v>1627913</v>
      </c>
      <c r="D15" s="48">
        <v>143390</v>
      </c>
      <c r="E15" s="35">
        <v>88.0821026676487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</v>
      </c>
      <c r="S15" s="48">
        <v>186701.344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</v>
      </c>
      <c r="AF15" s="50"/>
      <c r="AG15" s="48">
        <v>1724626</v>
      </c>
      <c r="AH15" s="48">
        <v>252100</v>
      </c>
      <c r="AI15" s="50">
        <v>146.2</v>
      </c>
      <c r="AJ15" s="50">
        <v>19.81029810298103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</v>
      </c>
      <c r="AX15" s="50">
        <v>131.3</v>
      </c>
      <c r="AY15" s="50">
        <v>17.791327913279133</v>
      </c>
      <c r="AZ15" s="50"/>
      <c r="BA15" s="48">
        <v>1960246</v>
      </c>
      <c r="BB15" s="48">
        <v>269626.024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2200683.204</v>
      </c>
      <c r="CP15" s="53">
        <v>530626</v>
      </c>
      <c r="CQ15" s="57">
        <v>241.1</v>
      </c>
      <c r="CR15" s="57">
        <v>32.669376693766935</v>
      </c>
      <c r="CS15" s="57"/>
      <c r="CT15" s="56">
        <v>1911038.437</v>
      </c>
      <c r="CU15" s="53">
        <v>709959.125</v>
      </c>
      <c r="CV15" s="57">
        <v>371.5</v>
      </c>
      <c r="CW15" s="57">
        <v>50.33875338753388</v>
      </c>
      <c r="CX15" s="57"/>
      <c r="CY15" s="56">
        <v>2549710.242</v>
      </c>
      <c r="CZ15" s="53">
        <v>1196554.161</v>
      </c>
      <c r="DA15" s="35">
        <v>469.3</v>
      </c>
      <c r="DB15" s="35">
        <v>63.59078590785908</v>
      </c>
      <c r="DC15" s="57"/>
      <c r="DD15" s="56">
        <v>1896092.471</v>
      </c>
      <c r="DE15" s="76">
        <v>928592.267</v>
      </c>
      <c r="DF15" s="35">
        <v>489.7</v>
      </c>
      <c r="DG15" s="35">
        <v>66.3550135501355</v>
      </c>
      <c r="DH15" s="35"/>
      <c r="DI15" s="53">
        <v>1831099.451</v>
      </c>
      <c r="DJ15" s="53">
        <v>1671670.286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</v>
      </c>
      <c r="DP15" s="35">
        <v>492.8</v>
      </c>
      <c r="DQ15" s="35">
        <v>66.77506775067751</v>
      </c>
      <c r="DR15" s="35"/>
      <c r="DS15" s="53">
        <v>1513635.678</v>
      </c>
      <c r="DT15" s="53">
        <v>780197.205</v>
      </c>
      <c r="DU15" s="35">
        <v>515.4</v>
      </c>
      <c r="DV15" s="35">
        <v>69.83739837398373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1536930.646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2197725.763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7">
        <v>2116478.673</v>
      </c>
      <c r="FM15" s="80" t="s">
        <v>68</v>
      </c>
      <c r="FN15" s="80" t="s">
        <v>68</v>
      </c>
      <c r="FO15" s="80" t="s">
        <v>68</v>
      </c>
      <c r="FP15" s="80"/>
      <c r="FQ15" s="80">
        <v>3098628.827</v>
      </c>
      <c r="FR15" s="80" t="s">
        <v>68</v>
      </c>
      <c r="FS15" s="80" t="s">
        <v>68</v>
      </c>
      <c r="FT15" s="80" t="s">
        <v>68</v>
      </c>
      <c r="FU15" s="80"/>
      <c r="FV15" s="54" t="s">
        <v>52</v>
      </c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</row>
    <row r="16" spans="2:208" s="46" customFormat="1" ht="29.25" customHeight="1">
      <c r="B16" s="55" t="s">
        <v>53</v>
      </c>
      <c r="C16" s="48">
        <v>1527822</v>
      </c>
      <c r="D16" s="48">
        <v>103263</v>
      </c>
      <c r="E16" s="35">
        <v>67.58837089660969</v>
      </c>
      <c r="F16" s="35">
        <v>9.15831583964901</v>
      </c>
      <c r="G16" s="49"/>
      <c r="H16" s="48">
        <v>1590475</v>
      </c>
      <c r="I16" s="48">
        <v>220461</v>
      </c>
      <c r="J16" s="35">
        <v>138.6</v>
      </c>
      <c r="K16" s="35">
        <v>18.78048780487805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</v>
      </c>
      <c r="AK16" s="50"/>
      <c r="AL16" s="48">
        <v>2012567</v>
      </c>
      <c r="AM16" s="48">
        <v>230921</v>
      </c>
      <c r="AN16" s="50">
        <v>114.7</v>
      </c>
      <c r="AO16" s="50">
        <v>15.5420054200542</v>
      </c>
      <c r="AP16" s="50"/>
      <c r="AQ16" s="48">
        <v>2141882.114</v>
      </c>
      <c r="AR16" s="48">
        <v>266424</v>
      </c>
      <c r="AS16" s="50">
        <v>124.4</v>
      </c>
      <c r="AT16" s="50">
        <v>16.85636856368564</v>
      </c>
      <c r="AU16" s="49"/>
      <c r="AV16" s="48">
        <v>2563536</v>
      </c>
      <c r="AW16" s="48">
        <v>297578.113</v>
      </c>
      <c r="AX16" s="50">
        <v>116.1</v>
      </c>
      <c r="AY16" s="50">
        <v>15.73170731707317</v>
      </c>
      <c r="AZ16" s="50"/>
      <c r="BA16" s="48">
        <v>1990288</v>
      </c>
      <c r="BB16" s="48">
        <v>279310.09</v>
      </c>
      <c r="BC16" s="35">
        <v>140.3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</v>
      </c>
      <c r="CU16" s="53">
        <v>892114.337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</v>
      </c>
      <c r="DC16" s="57"/>
      <c r="DD16" s="53">
        <v>2102102.122</v>
      </c>
      <c r="DE16" s="76">
        <v>1093705.499</v>
      </c>
      <c r="DF16" s="35">
        <v>520.3</v>
      </c>
      <c r="DG16" s="35">
        <v>70.50135501355012</v>
      </c>
      <c r="DH16" s="35"/>
      <c r="DI16" s="53">
        <v>2068713.106</v>
      </c>
      <c r="DJ16" s="53">
        <v>1931097.491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623175.313</v>
      </c>
      <c r="DP16" s="35">
        <v>473.3</v>
      </c>
      <c r="DQ16" s="35">
        <v>64.13279132791328</v>
      </c>
      <c r="DR16" s="35"/>
      <c r="DS16" s="53">
        <v>1637341.78</v>
      </c>
      <c r="DT16" s="53">
        <v>864915.195</v>
      </c>
      <c r="DU16" s="35">
        <v>528.2</v>
      </c>
      <c r="DV16" s="35">
        <v>71.57181571815718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</v>
      </c>
      <c r="EI16" s="80" t="s">
        <v>68</v>
      </c>
      <c r="EJ16" s="80" t="s">
        <v>68</v>
      </c>
      <c r="EK16" s="80" t="s">
        <v>68</v>
      </c>
      <c r="EL16" s="80"/>
      <c r="EM16" s="80">
        <v>1544694.403</v>
      </c>
      <c r="EN16" s="80" t="s">
        <v>68</v>
      </c>
      <c r="EO16" s="80" t="s">
        <v>68</v>
      </c>
      <c r="EP16" s="80" t="s">
        <v>68</v>
      </c>
      <c r="EQ16" s="35"/>
      <c r="ER16" s="35">
        <v>2511762.745</v>
      </c>
      <c r="ES16" s="80" t="s">
        <v>68</v>
      </c>
      <c r="ET16" s="80" t="s">
        <v>68</v>
      </c>
      <c r="EU16" s="80" t="s">
        <v>68</v>
      </c>
      <c r="EV16" s="35"/>
      <c r="EW16" s="35">
        <v>2337286.701</v>
      </c>
      <c r="EX16" s="80" t="s">
        <v>68</v>
      </c>
      <c r="EY16" s="80" t="s">
        <v>68</v>
      </c>
      <c r="EZ16" s="80" t="s">
        <v>68</v>
      </c>
      <c r="FA16" s="35"/>
      <c r="FB16" s="35">
        <v>2154735.916</v>
      </c>
      <c r="FC16" s="80" t="s">
        <v>68</v>
      </c>
      <c r="FD16" s="80" t="s">
        <v>68</v>
      </c>
      <c r="FE16" s="80" t="s">
        <v>68</v>
      </c>
      <c r="FF16" s="35"/>
      <c r="FG16" s="35">
        <v>2278915.141</v>
      </c>
      <c r="FH16" s="80" t="s">
        <v>68</v>
      </c>
      <c r="FI16" s="80" t="s">
        <v>68</v>
      </c>
      <c r="FJ16" s="80" t="s">
        <v>68</v>
      </c>
      <c r="FK16" s="35"/>
      <c r="FL16" s="87">
        <v>2879822.622</v>
      </c>
      <c r="FM16" s="80" t="s">
        <v>68</v>
      </c>
      <c r="FN16" s="80" t="s">
        <v>68</v>
      </c>
      <c r="FO16" s="80" t="s">
        <v>68</v>
      </c>
      <c r="FP16" s="80"/>
      <c r="FQ16" s="80" t="s">
        <v>68</v>
      </c>
      <c r="FR16" s="80" t="s">
        <v>68</v>
      </c>
      <c r="FS16" s="80" t="s">
        <v>68</v>
      </c>
      <c r="FT16" s="80" t="s">
        <v>68</v>
      </c>
      <c r="FU16" s="80"/>
      <c r="FV16" s="54" t="s">
        <v>54</v>
      </c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</row>
    <row r="17" spans="2:208" s="46" customFormat="1" ht="29.25" customHeight="1">
      <c r="B17" s="55" t="s">
        <v>55</v>
      </c>
      <c r="C17" s="48">
        <v>1667629</v>
      </c>
      <c r="D17" s="48">
        <v>138007</v>
      </c>
      <c r="E17" s="35">
        <v>82.75641644514458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18.69918699186992</v>
      </c>
      <c r="L17" s="49"/>
      <c r="M17" s="48">
        <v>2121265</v>
      </c>
      <c r="N17" s="48">
        <v>239933</v>
      </c>
      <c r="O17" s="35">
        <v>113.1</v>
      </c>
      <c r="P17" s="35">
        <v>15.32520325203252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</v>
      </c>
      <c r="BN17" s="35">
        <v>11.029810298102982</v>
      </c>
      <c r="BO17" s="51"/>
      <c r="BP17" s="48">
        <v>1919735</v>
      </c>
      <c r="BQ17" s="48">
        <v>272975</v>
      </c>
      <c r="BR17" s="35">
        <v>142.2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23.48238482384824</v>
      </c>
      <c r="CC17" s="35"/>
      <c r="CD17" s="48">
        <v>2167764</v>
      </c>
      <c r="CE17" s="48">
        <v>402989</v>
      </c>
      <c r="CF17" s="35">
        <v>185.9</v>
      </c>
      <c r="CG17" s="35">
        <v>25.18970189701897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2154097.119</v>
      </c>
      <c r="CP17" s="53">
        <v>607247</v>
      </c>
      <c r="CQ17" s="57">
        <v>281.9</v>
      </c>
      <c r="CR17" s="57">
        <v>38.19783197831978</v>
      </c>
      <c r="CS17" s="57"/>
      <c r="CT17" s="53">
        <v>1962431.601</v>
      </c>
      <c r="CU17" s="53">
        <v>839723.072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</v>
      </c>
      <c r="DC17" s="57"/>
      <c r="DD17" s="53">
        <v>1873558.714</v>
      </c>
      <c r="DE17" s="76">
        <v>956752.301</v>
      </c>
      <c r="DF17" s="35">
        <v>510.7</v>
      </c>
      <c r="DG17" s="35">
        <v>69.20054200542005</v>
      </c>
      <c r="DH17" s="35"/>
      <c r="DI17" s="53">
        <v>2059785.881</v>
      </c>
      <c r="DJ17" s="53">
        <v>1623832.826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</v>
      </c>
      <c r="DP17" s="35">
        <v>531</v>
      </c>
      <c r="DQ17" s="35">
        <v>71.95121951219512</v>
      </c>
      <c r="DR17" s="35"/>
      <c r="DS17" s="53">
        <v>1421525.01</v>
      </c>
      <c r="DT17" s="53">
        <v>779106.126</v>
      </c>
      <c r="DU17" s="35">
        <v>548.1</v>
      </c>
      <c r="DV17" s="35">
        <v>74.26829268292683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</v>
      </c>
      <c r="EX17" s="80" t="s">
        <v>68</v>
      </c>
      <c r="EY17" s="80" t="s">
        <v>68</v>
      </c>
      <c r="EZ17" s="80" t="s">
        <v>68</v>
      </c>
      <c r="FA17" s="35"/>
      <c r="FB17" s="35">
        <v>2342656.917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7">
        <v>3044233.44</v>
      </c>
      <c r="FM17" s="80" t="s">
        <v>68</v>
      </c>
      <c r="FN17" s="80" t="s">
        <v>68</v>
      </c>
      <c r="FO17" s="80" t="s">
        <v>68</v>
      </c>
      <c r="FP17" s="80"/>
      <c r="FQ17" s="80" t="s">
        <v>68</v>
      </c>
      <c r="FR17" s="80" t="s">
        <v>68</v>
      </c>
      <c r="FS17" s="80" t="s">
        <v>68</v>
      </c>
      <c r="FT17" s="80" t="s">
        <v>68</v>
      </c>
      <c r="FU17" s="80"/>
      <c r="FV17" s="54" t="s">
        <v>56</v>
      </c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</row>
    <row r="18" spans="2:208" s="46" customFormat="1" ht="29.25" customHeight="1">
      <c r="B18" s="55" t="s">
        <v>57</v>
      </c>
      <c r="C18" s="48">
        <v>1625819</v>
      </c>
      <c r="D18" s="48">
        <v>154637</v>
      </c>
      <c r="E18" s="35">
        <v>95.11329366922148</v>
      </c>
      <c r="F18" s="35">
        <v>12.88798017198123</v>
      </c>
      <c r="G18" s="49"/>
      <c r="H18" s="48">
        <v>1661487</v>
      </c>
      <c r="I18" s="48">
        <v>229784</v>
      </c>
      <c r="J18" s="35">
        <v>138.3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138.2</v>
      </c>
      <c r="AE18" s="50">
        <v>18.726287262872628</v>
      </c>
      <c r="AF18" s="50"/>
      <c r="AG18" s="48">
        <v>1528068.139</v>
      </c>
      <c r="AH18" s="48">
        <v>218380.021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</v>
      </c>
      <c r="AZ18" s="50"/>
      <c r="BA18" s="48">
        <v>1902174</v>
      </c>
      <c r="BB18" s="48">
        <v>303763.898</v>
      </c>
      <c r="BC18" s="35">
        <v>159.7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25.97560975609756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60.71815718157182</v>
      </c>
      <c r="DC18" s="57"/>
      <c r="DD18" s="53">
        <v>2072026.403</v>
      </c>
      <c r="DE18" s="76">
        <v>1111196.497</v>
      </c>
      <c r="DF18" s="35">
        <v>536.3</v>
      </c>
      <c r="DG18" s="35">
        <v>72.66937669376694</v>
      </c>
      <c r="DH18" s="35"/>
      <c r="DI18" s="53">
        <v>2218975.936</v>
      </c>
      <c r="DJ18" s="53">
        <v>1606474.298</v>
      </c>
      <c r="DK18" s="35">
        <v>724</v>
      </c>
      <c r="DL18" s="35">
        <v>98.1029810298103</v>
      </c>
      <c r="DM18" s="35"/>
      <c r="DN18" s="48">
        <v>1224900.933</v>
      </c>
      <c r="DO18" s="53">
        <v>602205.391</v>
      </c>
      <c r="DP18" s="35">
        <v>491.6</v>
      </c>
      <c r="DQ18" s="35">
        <v>66.61246612466125</v>
      </c>
      <c r="DR18" s="35"/>
      <c r="DS18" s="48">
        <v>1694862.62</v>
      </c>
      <c r="DT18" s="53">
        <v>920844.006</v>
      </c>
      <c r="DU18" s="35">
        <v>543.3</v>
      </c>
      <c r="DV18" s="35">
        <v>73.61788617886178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</v>
      </c>
      <c r="ES18" s="80" t="s">
        <v>68</v>
      </c>
      <c r="ET18" s="80" t="s">
        <v>68</v>
      </c>
      <c r="EU18" s="80" t="s">
        <v>68</v>
      </c>
      <c r="EV18" s="35"/>
      <c r="EW18" s="35">
        <v>1912935.408</v>
      </c>
      <c r="EX18" s="80" t="s">
        <v>68</v>
      </c>
      <c r="EY18" s="80" t="s">
        <v>68</v>
      </c>
      <c r="EZ18" s="80" t="s">
        <v>68</v>
      </c>
      <c r="FA18" s="35"/>
      <c r="FB18" s="35">
        <v>2358011.876</v>
      </c>
      <c r="FC18" s="80" t="s">
        <v>68</v>
      </c>
      <c r="FD18" s="80" t="s">
        <v>68</v>
      </c>
      <c r="FE18" s="80" t="s">
        <v>68</v>
      </c>
      <c r="FF18" s="35"/>
      <c r="FG18" s="35">
        <v>2079561.484</v>
      </c>
      <c r="FH18" s="80" t="s">
        <v>68</v>
      </c>
      <c r="FI18" s="80" t="s">
        <v>68</v>
      </c>
      <c r="FJ18" s="80" t="s">
        <v>68</v>
      </c>
      <c r="FK18" s="35"/>
      <c r="FL18" s="87">
        <v>2691930.622</v>
      </c>
      <c r="FM18" s="80" t="s">
        <v>68</v>
      </c>
      <c r="FN18" s="80" t="s">
        <v>68</v>
      </c>
      <c r="FO18" s="80" t="s">
        <v>68</v>
      </c>
      <c r="FP18" s="80"/>
      <c r="FQ18" s="80" t="s">
        <v>68</v>
      </c>
      <c r="FR18" s="80" t="s">
        <v>68</v>
      </c>
      <c r="FS18" s="80" t="s">
        <v>68</v>
      </c>
      <c r="FT18" s="80" t="s">
        <v>68</v>
      </c>
      <c r="FU18" s="80"/>
      <c r="FV18" s="54" t="s">
        <v>58</v>
      </c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</row>
    <row r="19" spans="2:208" s="46" customFormat="1" ht="29.25" customHeight="1">
      <c r="B19" s="55" t="s">
        <v>59</v>
      </c>
      <c r="C19" s="48">
        <v>1487554</v>
      </c>
      <c r="D19" s="48">
        <v>142756</v>
      </c>
      <c r="E19" s="35">
        <v>95.96693632634513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</v>
      </c>
      <c r="U19" s="35">
        <v>18.67208672086721</v>
      </c>
      <c r="V19" s="49"/>
      <c r="W19" s="48">
        <v>1942382.354</v>
      </c>
      <c r="X19" s="48">
        <v>536044.341</v>
      </c>
      <c r="Y19" s="35">
        <v>276</v>
      </c>
      <c r="Z19" s="35">
        <v>37.39837398373984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244411.919</v>
      </c>
      <c r="AI19" s="50">
        <v>142.6</v>
      </c>
      <c r="AJ19" s="50">
        <v>19.32249322493225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</v>
      </c>
      <c r="CP19" s="48">
        <v>562569</v>
      </c>
      <c r="CQ19" s="35">
        <v>317.7</v>
      </c>
      <c r="CR19" s="57">
        <v>43.048780487804876</v>
      </c>
      <c r="CS19" s="57"/>
      <c r="CT19" s="53">
        <v>2264690.371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</v>
      </c>
      <c r="DE19" s="77">
        <v>1233935.78</v>
      </c>
      <c r="DF19" s="35">
        <v>577.6</v>
      </c>
      <c r="DG19" s="35">
        <v>78.26558265582656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75.9349593495935</v>
      </c>
      <c r="DM19" s="35"/>
      <c r="DN19" s="53">
        <v>1018828.674</v>
      </c>
      <c r="DO19" s="53">
        <v>550120.139</v>
      </c>
      <c r="DP19" s="35">
        <v>540</v>
      </c>
      <c r="DQ19" s="35">
        <v>73.17073170731707</v>
      </c>
      <c r="DR19" s="35"/>
      <c r="DS19" s="53">
        <v>1451730.651</v>
      </c>
      <c r="DT19" s="53">
        <v>857339.163</v>
      </c>
      <c r="DU19" s="35">
        <v>590.6</v>
      </c>
      <c r="DV19" s="35">
        <v>80.02710027100271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1347389.917</v>
      </c>
      <c r="EI19" s="80" t="s">
        <v>68</v>
      </c>
      <c r="EJ19" s="80" t="s">
        <v>68</v>
      </c>
      <c r="EK19" s="80" t="s">
        <v>68</v>
      </c>
      <c r="EL19" s="80"/>
      <c r="EM19" s="80">
        <v>1892631.356</v>
      </c>
      <c r="EN19" s="80" t="s">
        <v>68</v>
      </c>
      <c r="EO19" s="80" t="s">
        <v>68</v>
      </c>
      <c r="EP19" s="80" t="s">
        <v>68</v>
      </c>
      <c r="EQ19" s="35"/>
      <c r="ER19" s="35">
        <v>2288045.143</v>
      </c>
      <c r="ES19" s="80" t="s">
        <v>68</v>
      </c>
      <c r="ET19" s="80" t="s">
        <v>68</v>
      </c>
      <c r="EU19" s="80" t="s">
        <v>68</v>
      </c>
      <c r="EV19" s="35"/>
      <c r="EW19" s="35">
        <v>2166526.276</v>
      </c>
      <c r="EX19" s="80" t="s">
        <v>68</v>
      </c>
      <c r="EY19" s="80" t="s">
        <v>68</v>
      </c>
      <c r="EZ19" s="80" t="s">
        <v>68</v>
      </c>
      <c r="FA19" s="35"/>
      <c r="FB19" s="35">
        <v>2289551.211</v>
      </c>
      <c r="FC19" s="80" t="s">
        <v>68</v>
      </c>
      <c r="FD19" s="80" t="s">
        <v>68</v>
      </c>
      <c r="FE19" s="80" t="s">
        <v>68</v>
      </c>
      <c r="FF19" s="35"/>
      <c r="FG19" s="35">
        <v>2033024.157</v>
      </c>
      <c r="FH19" s="80" t="s">
        <v>68</v>
      </c>
      <c r="FI19" s="80" t="s">
        <v>68</v>
      </c>
      <c r="FJ19" s="80" t="s">
        <v>68</v>
      </c>
      <c r="FK19" s="35"/>
      <c r="FL19" s="87">
        <v>3003552.433</v>
      </c>
      <c r="FM19" s="80" t="s">
        <v>68</v>
      </c>
      <c r="FN19" s="80" t="s">
        <v>68</v>
      </c>
      <c r="FO19" s="80" t="s">
        <v>68</v>
      </c>
      <c r="FP19" s="80"/>
      <c r="FQ19" s="80" t="s">
        <v>68</v>
      </c>
      <c r="FR19" s="80" t="s">
        <v>68</v>
      </c>
      <c r="FS19" s="80" t="s">
        <v>68</v>
      </c>
      <c r="FT19" s="80" t="s">
        <v>68</v>
      </c>
      <c r="FU19" s="80"/>
      <c r="FV19" s="54" t="s">
        <v>60</v>
      </c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</row>
    <row r="20" spans="2:208" s="46" customFormat="1" ht="29.25" customHeight="1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33.23848238482385</v>
      </c>
      <c r="AA20" s="49"/>
      <c r="AB20" s="48">
        <v>1713127.458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1804713.021</v>
      </c>
      <c r="AR20" s="48">
        <v>230882.784</v>
      </c>
      <c r="AS20" s="50">
        <v>127.9</v>
      </c>
      <c r="AT20" s="50">
        <v>17.330623306233065</v>
      </c>
      <c r="AU20" s="49"/>
      <c r="AV20" s="48">
        <v>1919207.815</v>
      </c>
      <c r="AW20" s="48">
        <v>233036</v>
      </c>
      <c r="AX20" s="50">
        <v>121.4</v>
      </c>
      <c r="AY20" s="50">
        <v>16.44986449864499</v>
      </c>
      <c r="AZ20" s="50"/>
      <c r="BA20" s="48">
        <v>1695016</v>
      </c>
      <c r="BB20" s="48">
        <v>286412.767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77.6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29.40379403794038</v>
      </c>
      <c r="BY20" s="48">
        <v>2102859</v>
      </c>
      <c r="BZ20" s="48">
        <v>282407</v>
      </c>
      <c r="CA20" s="35">
        <v>134.3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</v>
      </c>
      <c r="CS20" s="57"/>
      <c r="CT20" s="53">
        <v>1838052.223</v>
      </c>
      <c r="CU20" s="53">
        <v>699482.457</v>
      </c>
      <c r="CV20" s="57">
        <v>380.6</v>
      </c>
      <c r="CW20" s="57">
        <v>51.57181571815718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</v>
      </c>
      <c r="DH20" s="35"/>
      <c r="DI20" s="53">
        <v>921051.538</v>
      </c>
      <c r="DJ20" s="53">
        <v>343038.809</v>
      </c>
      <c r="DK20" s="35">
        <v>372.4</v>
      </c>
      <c r="DL20" s="35">
        <v>50.46070460704607</v>
      </c>
      <c r="DM20" s="35"/>
      <c r="DN20" s="53">
        <v>1431933.208</v>
      </c>
      <c r="DO20" s="53">
        <v>795536.871</v>
      </c>
      <c r="DP20" s="35">
        <v>555.6</v>
      </c>
      <c r="DQ20" s="35">
        <v>75.28455284552847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</v>
      </c>
      <c r="EI20" s="80" t="s">
        <v>68</v>
      </c>
      <c r="EJ20" s="80" t="s">
        <v>68</v>
      </c>
      <c r="EK20" s="80" t="s">
        <v>68</v>
      </c>
      <c r="EL20" s="80"/>
      <c r="EM20" s="80">
        <v>1646011.383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1139027.863</v>
      </c>
      <c r="FH20" s="80" t="s">
        <v>68</v>
      </c>
      <c r="FI20" s="80" t="s">
        <v>68</v>
      </c>
      <c r="FJ20" s="80" t="s">
        <v>68</v>
      </c>
      <c r="FK20" s="35"/>
      <c r="FL20" s="87">
        <v>2676738.814</v>
      </c>
      <c r="FM20" s="80" t="s">
        <v>68</v>
      </c>
      <c r="FN20" s="80" t="s">
        <v>68</v>
      </c>
      <c r="FO20" s="80" t="s">
        <v>68</v>
      </c>
      <c r="FP20" s="80"/>
      <c r="FQ20" s="80" t="s">
        <v>68</v>
      </c>
      <c r="FR20" s="80" t="s">
        <v>68</v>
      </c>
      <c r="FS20" s="80" t="s">
        <v>68</v>
      </c>
      <c r="FT20" s="80" t="s">
        <v>68</v>
      </c>
      <c r="FU20" s="80"/>
      <c r="FV20" s="54" t="s">
        <v>62</v>
      </c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</row>
    <row r="21" spans="2:208" s="46" customFormat="1" ht="29.25" customHeight="1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144.2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</v>
      </c>
      <c r="AA21" s="60"/>
      <c r="AB21" s="59">
        <v>1258730</v>
      </c>
      <c r="AC21" s="59">
        <v>166342.6</v>
      </c>
      <c r="AD21" s="61">
        <v>132.2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24.81029810298103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</v>
      </c>
      <c r="CC21" s="37"/>
      <c r="CD21" s="59">
        <v>1889238</v>
      </c>
      <c r="CE21" s="59">
        <v>362133</v>
      </c>
      <c r="CF21" s="37">
        <v>191.7</v>
      </c>
      <c r="CG21" s="37">
        <v>25.97560975609756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</v>
      </c>
      <c r="CN21" s="37"/>
      <c r="CO21" s="64">
        <v>1989477.299</v>
      </c>
      <c r="CP21" s="64">
        <v>519093</v>
      </c>
      <c r="CQ21" s="65">
        <v>260.9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53.21138211382114</v>
      </c>
      <c r="CX21" s="65"/>
      <c r="CY21" s="64">
        <v>1796153</v>
      </c>
      <c r="CZ21" s="64">
        <v>747820</v>
      </c>
      <c r="DA21" s="65">
        <v>416.3</v>
      </c>
      <c r="DB21" s="65">
        <v>56.40921409214092</v>
      </c>
      <c r="DC21" s="65"/>
      <c r="DD21" s="64">
        <v>1737168.324</v>
      </c>
      <c r="DE21" s="78">
        <v>1129679.651</v>
      </c>
      <c r="DF21" s="65">
        <v>650.3</v>
      </c>
      <c r="DG21" s="65">
        <v>88.11653116531164</v>
      </c>
      <c r="DH21" s="65"/>
      <c r="DI21" s="64">
        <v>1200581.3</v>
      </c>
      <c r="DJ21" s="64">
        <v>338289.867</v>
      </c>
      <c r="DK21" s="35">
        <v>281.8</v>
      </c>
      <c r="DL21" s="35">
        <v>38.18428184281843</v>
      </c>
      <c r="DM21" s="35"/>
      <c r="DN21" s="64">
        <v>929264.393</v>
      </c>
      <c r="DO21" s="64">
        <v>502154.958</v>
      </c>
      <c r="DP21" s="35">
        <v>540.4</v>
      </c>
      <c r="DQ21" s="35">
        <v>73.22493224932249</v>
      </c>
      <c r="DR21" s="35"/>
      <c r="DS21" s="64">
        <v>1457208.39</v>
      </c>
      <c r="DT21" s="64">
        <v>950635.688</v>
      </c>
      <c r="DU21" s="35">
        <v>652.4</v>
      </c>
      <c r="DV21" s="35">
        <v>88.40108401084011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2618230.735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</v>
      </c>
      <c r="FC21" s="80" t="s">
        <v>68</v>
      </c>
      <c r="FD21" s="80" t="s">
        <v>68</v>
      </c>
      <c r="FE21" s="80" t="s">
        <v>68</v>
      </c>
      <c r="FF21" s="35"/>
      <c r="FG21" s="35">
        <v>2116833.257</v>
      </c>
      <c r="FH21" s="80" t="s">
        <v>68</v>
      </c>
      <c r="FI21" s="80" t="s">
        <v>68</v>
      </c>
      <c r="FJ21" s="80" t="s">
        <v>68</v>
      </c>
      <c r="FK21" s="35"/>
      <c r="FL21" s="87">
        <v>2576637.839</v>
      </c>
      <c r="FM21" s="80" t="s">
        <v>68</v>
      </c>
      <c r="FN21" s="80" t="s">
        <v>68</v>
      </c>
      <c r="FO21" s="80" t="s">
        <v>68</v>
      </c>
      <c r="FP21" s="80"/>
      <c r="FQ21" s="80" t="s">
        <v>68</v>
      </c>
      <c r="FR21" s="80" t="s">
        <v>68</v>
      </c>
      <c r="FS21" s="80" t="s">
        <v>68</v>
      </c>
      <c r="FT21" s="80" t="s">
        <v>68</v>
      </c>
      <c r="FU21" s="80"/>
      <c r="FV21" s="66" t="s">
        <v>64</v>
      </c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</row>
    <row r="22" spans="2:208" s="46" customFormat="1" ht="17.25">
      <c r="B22" s="84" t="s">
        <v>65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6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</row>
    <row r="23" spans="2:208" s="46" customFormat="1" ht="29.25" customHeight="1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128.2</v>
      </c>
      <c r="K23" s="69">
        <v>17.371273712737125</v>
      </c>
      <c r="L23" s="70"/>
      <c r="M23" s="68">
        <v>1956599</v>
      </c>
      <c r="N23" s="68">
        <v>254653</v>
      </c>
      <c r="O23" s="69">
        <v>130.2</v>
      </c>
      <c r="P23" s="69">
        <v>17.642276422764226</v>
      </c>
      <c r="Q23" s="71"/>
      <c r="R23" s="68">
        <v>1833099.395</v>
      </c>
      <c r="S23" s="68">
        <v>223237.412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</v>
      </c>
      <c r="BC23" s="36">
        <v>135.2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23.3739837398374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23.40108401084011</v>
      </c>
      <c r="CC23" s="36"/>
      <c r="CD23" s="68">
        <v>2125947</v>
      </c>
      <c r="CE23" s="68">
        <v>291637</v>
      </c>
      <c r="CF23" s="36">
        <v>137.2</v>
      </c>
      <c r="CG23" s="36">
        <v>18.59078590785908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1978533.062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</v>
      </c>
      <c r="CV23" s="36">
        <v>282.9</v>
      </c>
      <c r="CW23" s="36">
        <v>38.33333333333333</v>
      </c>
      <c r="CX23" s="36"/>
      <c r="CY23" s="68">
        <v>1417299.659</v>
      </c>
      <c r="CZ23" s="68">
        <v>598122.812</v>
      </c>
      <c r="DA23" s="36">
        <v>422</v>
      </c>
      <c r="DB23" s="36">
        <v>57.18157181571816</v>
      </c>
      <c r="DC23" s="36"/>
      <c r="DD23" s="68">
        <v>1709232.651</v>
      </c>
      <c r="DE23" s="68">
        <v>652876.777</v>
      </c>
      <c r="DF23" s="36">
        <v>382</v>
      </c>
      <c r="DG23" s="36">
        <v>51.76151761517615</v>
      </c>
      <c r="DH23" s="36"/>
      <c r="DI23" s="68">
        <v>2190023.631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1306316.4</v>
      </c>
      <c r="DO23" s="68">
        <v>395267.965</v>
      </c>
      <c r="DP23" s="36">
        <v>302.6</v>
      </c>
      <c r="DQ23" s="36">
        <v>41.00271002710028</v>
      </c>
      <c r="DR23" s="36"/>
      <c r="DS23" s="68">
        <v>1252769.049</v>
      </c>
      <c r="DT23" s="68">
        <v>696188.167</v>
      </c>
      <c r="DU23" s="36">
        <v>555.7</v>
      </c>
      <c r="DV23" s="36">
        <v>75.29810298102981</v>
      </c>
      <c r="DW23" s="36"/>
      <c r="DX23" s="68">
        <v>1526431.53</v>
      </c>
      <c r="DY23" s="68">
        <v>1067601.857</v>
      </c>
      <c r="DZ23" s="36">
        <v>699.4</v>
      </c>
      <c r="EA23" s="36">
        <v>94.76964769647697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</v>
      </c>
      <c r="EX23" s="80" t="s">
        <v>68</v>
      </c>
      <c r="EY23" s="80" t="s">
        <v>68</v>
      </c>
      <c r="EZ23" s="80" t="s">
        <v>68</v>
      </c>
      <c r="FA23" s="80"/>
      <c r="FB23" s="80">
        <v>2376602.131</v>
      </c>
      <c r="FC23" s="80" t="s">
        <v>68</v>
      </c>
      <c r="FD23" s="80" t="s">
        <v>68</v>
      </c>
      <c r="FE23" s="80" t="s">
        <v>68</v>
      </c>
      <c r="FF23" s="80"/>
      <c r="FG23" s="80">
        <v>1476178.975</v>
      </c>
      <c r="FH23" s="80" t="s">
        <v>68</v>
      </c>
      <c r="FI23" s="80" t="s">
        <v>68</v>
      </c>
      <c r="FJ23" s="80" t="s">
        <v>68</v>
      </c>
      <c r="FK23" s="80"/>
      <c r="FL23" s="80">
        <v>2186802.2</v>
      </c>
      <c r="FM23" s="80" t="s">
        <v>68</v>
      </c>
      <c r="FN23" s="80" t="s">
        <v>68</v>
      </c>
      <c r="FO23" s="80" t="s">
        <v>68</v>
      </c>
      <c r="FP23" s="80"/>
      <c r="FQ23" s="80">
        <f>SUM(FQ10)</f>
        <v>2683700.711</v>
      </c>
      <c r="FR23" s="80" t="s">
        <v>68</v>
      </c>
      <c r="FS23" s="80" t="s">
        <v>68</v>
      </c>
      <c r="FT23" s="80" t="s">
        <v>68</v>
      </c>
      <c r="FU23" s="80"/>
      <c r="FV23" s="72" t="s">
        <v>42</v>
      </c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</row>
    <row r="24" spans="2:208" s="46" customFormat="1" ht="29.25" customHeight="1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25.84010840108401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129.2</v>
      </c>
      <c r="P24" s="50">
        <v>17.506775067750677</v>
      </c>
      <c r="Q24" s="49"/>
      <c r="R24" s="48">
        <v>3495610.395</v>
      </c>
      <c r="S24" s="48">
        <v>427949.412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21.12466124661247</v>
      </c>
      <c r="AF24" s="50"/>
      <c r="AG24" s="48">
        <v>2566230</v>
      </c>
      <c r="AH24" s="48">
        <v>339354</v>
      </c>
      <c r="AI24" s="50">
        <v>132.2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571932.163</v>
      </c>
      <c r="BC24" s="35">
        <v>133.3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22.26287262872629</v>
      </c>
      <c r="BJ24" s="50"/>
      <c r="BK24" s="48">
        <v>3716132.416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25.43360433604336</v>
      </c>
      <c r="BY24" s="48">
        <v>3193976</v>
      </c>
      <c r="BZ24" s="48">
        <v>566261</v>
      </c>
      <c r="CA24" s="35">
        <v>177.3</v>
      </c>
      <c r="CB24" s="35">
        <v>24.02439024390244</v>
      </c>
      <c r="CC24" s="35"/>
      <c r="CD24" s="48">
        <v>4067887</v>
      </c>
      <c r="CE24" s="48">
        <v>566872</v>
      </c>
      <c r="CF24" s="35">
        <v>139.4</v>
      </c>
      <c r="CG24" s="35">
        <v>18.88888888888889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3213276.275</v>
      </c>
      <c r="CU24" s="48">
        <v>923921.002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</v>
      </c>
      <c r="DA24" s="35">
        <v>430.2</v>
      </c>
      <c r="DB24" s="35">
        <v>58.292682926829265</v>
      </c>
      <c r="DC24" s="35"/>
      <c r="DD24" s="48">
        <v>3682049.897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</v>
      </c>
      <c r="DJ24" s="48">
        <v>2378694.9390000002</v>
      </c>
      <c r="DK24" s="35">
        <v>665.1</v>
      </c>
      <c r="DL24" s="35">
        <v>90.1219512195122</v>
      </c>
      <c r="DM24" s="35"/>
      <c r="DN24" s="48">
        <v>2088114.4</v>
      </c>
      <c r="DO24" s="48">
        <v>629916.9820000001</v>
      </c>
      <c r="DP24" s="35">
        <v>301.7</v>
      </c>
      <c r="DQ24" s="35">
        <v>40.88075880758807</v>
      </c>
      <c r="DR24" s="35"/>
      <c r="DS24" s="48">
        <v>2080090.665</v>
      </c>
      <c r="DT24" s="48">
        <v>1139365.617</v>
      </c>
      <c r="DU24" s="35">
        <v>547.7</v>
      </c>
      <c r="DV24" s="35">
        <v>74.21409214092142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97.65582655826559</v>
      </c>
      <c r="EB24" s="35"/>
      <c r="EC24" s="35">
        <v>2706146.376</v>
      </c>
      <c r="ED24" s="80" t="s">
        <v>68</v>
      </c>
      <c r="EE24" s="80" t="s">
        <v>68</v>
      </c>
      <c r="EF24" s="80" t="s">
        <v>68</v>
      </c>
      <c r="EG24" s="35"/>
      <c r="EH24" s="35">
        <v>2608071.579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3293937.445</v>
      </c>
      <c r="ES24" s="80" t="s">
        <v>68</v>
      </c>
      <c r="ET24" s="80" t="s">
        <v>68</v>
      </c>
      <c r="EU24" s="80" t="s">
        <v>68</v>
      </c>
      <c r="EV24" s="80"/>
      <c r="EW24" s="80">
        <v>3823312.407</v>
      </c>
      <c r="EX24" s="80" t="s">
        <v>68</v>
      </c>
      <c r="EY24" s="80" t="s">
        <v>68</v>
      </c>
      <c r="EZ24" s="80" t="s">
        <v>68</v>
      </c>
      <c r="FA24" s="80"/>
      <c r="FB24" s="80">
        <v>4102856.999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0">
        <f>SUM(FQ10:FQ11)</f>
        <v>5010406.452</v>
      </c>
      <c r="FR24" s="80" t="s">
        <v>68</v>
      </c>
      <c r="FS24" s="80" t="s">
        <v>68</v>
      </c>
      <c r="FT24" s="80" t="s">
        <v>68</v>
      </c>
      <c r="FU24" s="80"/>
      <c r="FV24" s="54" t="s">
        <v>44</v>
      </c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</row>
    <row r="25" spans="2:208" s="46" customFormat="1" ht="29.25" customHeight="1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135.7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5032815.395</v>
      </c>
      <c r="S25" s="48">
        <v>636807.412</v>
      </c>
      <c r="T25" s="50">
        <v>126.5</v>
      </c>
      <c r="U25" s="50">
        <v>17.14092140921409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</v>
      </c>
      <c r="AJ25" s="50">
        <v>17.384823848238483</v>
      </c>
      <c r="AK25" s="50"/>
      <c r="AL25" s="48">
        <v>4866175</v>
      </c>
      <c r="AM25" s="48">
        <v>618666.7</v>
      </c>
      <c r="AN25" s="50">
        <v>127.1</v>
      </c>
      <c r="AO25" s="50">
        <v>17.22222222222222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</v>
      </c>
      <c r="BC25" s="35">
        <v>135.6</v>
      </c>
      <c r="BD25" s="35">
        <v>18.3739837398374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</v>
      </c>
      <c r="BL25" s="48">
        <v>584407.333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5961069.011</v>
      </c>
      <c r="CP25" s="48">
        <v>1320924</v>
      </c>
      <c r="CQ25" s="35">
        <v>221.6</v>
      </c>
      <c r="CR25" s="35">
        <v>30.02710027100271</v>
      </c>
      <c r="CS25" s="35"/>
      <c r="CT25" s="48">
        <v>5130542.629</v>
      </c>
      <c r="CU25" s="48">
        <v>1590376.531</v>
      </c>
      <c r="CV25" s="35">
        <v>310</v>
      </c>
      <c r="CW25" s="35">
        <v>42.00542005420054</v>
      </c>
      <c r="CX25" s="35"/>
      <c r="CY25" s="48">
        <v>4639966.496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5540540.715</v>
      </c>
      <c r="DE25" s="48">
        <v>2190766.934</v>
      </c>
      <c r="DF25" s="35">
        <v>395.4</v>
      </c>
      <c r="DG25" s="35">
        <v>53.577235772357724</v>
      </c>
      <c r="DH25" s="35"/>
      <c r="DI25" s="48">
        <v>5329345.938</v>
      </c>
      <c r="DJ25" s="48">
        <v>3620183.521</v>
      </c>
      <c r="DK25" s="35">
        <v>679.3</v>
      </c>
      <c r="DL25" s="35">
        <v>92.0460704607046</v>
      </c>
      <c r="DM25" s="35"/>
      <c r="DN25" s="48">
        <v>3097647.48</v>
      </c>
      <c r="DO25" s="48">
        <v>955408.0700000001</v>
      </c>
      <c r="DP25" s="35">
        <v>308.4</v>
      </c>
      <c r="DQ25" s="35">
        <v>41.78861788617886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</v>
      </c>
      <c r="DW25" s="35"/>
      <c r="DX25" s="48">
        <v>4186090.64</v>
      </c>
      <c r="DY25" s="48">
        <v>3168263.636</v>
      </c>
      <c r="DZ25" s="35">
        <v>756.9</v>
      </c>
      <c r="EA25" s="35">
        <v>102.5609756097561</v>
      </c>
      <c r="EB25" s="35"/>
      <c r="EC25" s="35">
        <v>4415670.646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</v>
      </c>
      <c r="EX25" s="80" t="s">
        <v>68</v>
      </c>
      <c r="EY25" s="80" t="s">
        <v>68</v>
      </c>
      <c r="EZ25" s="80" t="s">
        <v>68</v>
      </c>
      <c r="FA25" s="35"/>
      <c r="FB25" s="80">
        <v>6207221.528</v>
      </c>
      <c r="FC25" s="80" t="s">
        <v>68</v>
      </c>
      <c r="FD25" s="80" t="s">
        <v>68</v>
      </c>
      <c r="FE25" s="80" t="s">
        <v>68</v>
      </c>
      <c r="FF25" s="35"/>
      <c r="FG25" s="80">
        <v>4128073.099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80"/>
      <c r="FQ25" s="80">
        <f>SUM(FQ10:FQ12)</f>
        <v>7696892.31</v>
      </c>
      <c r="FR25" s="80" t="s">
        <v>68</v>
      </c>
      <c r="FS25" s="80" t="s">
        <v>68</v>
      </c>
      <c r="FT25" s="80" t="s">
        <v>68</v>
      </c>
      <c r="FU25" s="80"/>
      <c r="FV25" s="54" t="s">
        <v>46</v>
      </c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</row>
    <row r="26" spans="2:208" s="46" customFormat="1" ht="29.25" customHeight="1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</v>
      </c>
      <c r="K26" s="50">
        <v>18.53658536585366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6278306.395</v>
      </c>
      <c r="S26" s="48">
        <v>815296.412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144.2</v>
      </c>
      <c r="AE26" s="50">
        <v>19.539295392953928</v>
      </c>
      <c r="AF26" s="50"/>
      <c r="AG26" s="48">
        <v>5714964</v>
      </c>
      <c r="AH26" s="48">
        <v>738300</v>
      </c>
      <c r="AI26" s="50">
        <v>129.2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</v>
      </c>
      <c r="BL26" s="48">
        <v>720823.333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</v>
      </c>
      <c r="CU26" s="48">
        <v>2318178.777</v>
      </c>
      <c r="CV26" s="35">
        <v>322</v>
      </c>
      <c r="CW26" s="35">
        <v>43.63143631436314</v>
      </c>
      <c r="CX26" s="35"/>
      <c r="CY26" s="48">
        <v>6789650.0200000005</v>
      </c>
      <c r="CZ26" s="48">
        <v>3010079.205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3080184.996</v>
      </c>
      <c r="DF26" s="35">
        <v>408.4</v>
      </c>
      <c r="DG26" s="35">
        <v>55.33875338753387</v>
      </c>
      <c r="DH26" s="35"/>
      <c r="DI26" s="48">
        <v>7243670.999</v>
      </c>
      <c r="DJ26" s="48">
        <v>5097386.383</v>
      </c>
      <c r="DK26" s="35">
        <v>703.7</v>
      </c>
      <c r="DL26" s="35">
        <v>95.35230352303523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</v>
      </c>
      <c r="DR26" s="35"/>
      <c r="DS26" s="48">
        <v>4774151.172</v>
      </c>
      <c r="DT26" s="48">
        <v>2726578.345</v>
      </c>
      <c r="DU26" s="35">
        <v>571.1</v>
      </c>
      <c r="DV26" s="35">
        <v>77.38482384823848</v>
      </c>
      <c r="DW26" s="35"/>
      <c r="DX26" s="48">
        <v>5547590.58</v>
      </c>
      <c r="DY26" s="80" t="s">
        <v>68</v>
      </c>
      <c r="DZ26" s="80" t="s">
        <v>68</v>
      </c>
      <c r="EA26" s="35"/>
      <c r="EB26" s="35"/>
      <c r="EC26" s="35">
        <v>5954854.779999999</v>
      </c>
      <c r="ED26" s="80" t="s">
        <v>68</v>
      </c>
      <c r="EE26" s="80" t="s">
        <v>68</v>
      </c>
      <c r="EF26" s="80" t="s">
        <v>68</v>
      </c>
      <c r="EG26" s="35"/>
      <c r="EH26" s="35">
        <v>5364024.822</v>
      </c>
      <c r="EI26" s="80" t="s">
        <v>68</v>
      </c>
      <c r="EJ26" s="80" t="s">
        <v>68</v>
      </c>
      <c r="EK26" s="80" t="s">
        <v>68</v>
      </c>
      <c r="EL26" s="80"/>
      <c r="EM26" s="35">
        <v>5280610.577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</v>
      </c>
      <c r="ES26" s="80" t="s">
        <v>68</v>
      </c>
      <c r="ET26" s="80" t="s">
        <v>68</v>
      </c>
      <c r="EU26" s="80" t="s">
        <v>68</v>
      </c>
      <c r="EV26" s="35"/>
      <c r="EW26" s="80">
        <v>7434863.657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5605881.624</v>
      </c>
      <c r="FH26" s="80" t="s">
        <v>68</v>
      </c>
      <c r="FI26" s="80" t="s">
        <v>68</v>
      </c>
      <c r="FJ26" s="80" t="s">
        <v>68</v>
      </c>
      <c r="FK26" s="80"/>
      <c r="FL26" s="80">
        <v>9412914.028</v>
      </c>
      <c r="FM26" s="80" t="s">
        <v>68</v>
      </c>
      <c r="FN26" s="80" t="s">
        <v>68</v>
      </c>
      <c r="FO26" s="80" t="s">
        <v>68</v>
      </c>
      <c r="FP26" s="80"/>
      <c r="FQ26" s="80">
        <f>SUM(FQ10:FQ13)</f>
        <v>10030829.637</v>
      </c>
      <c r="FR26" s="80" t="s">
        <v>68</v>
      </c>
      <c r="FS26" s="80" t="s">
        <v>68</v>
      </c>
      <c r="FT26" s="80" t="s">
        <v>68</v>
      </c>
      <c r="FU26" s="80"/>
      <c r="FV26" s="54" t="s">
        <v>48</v>
      </c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</row>
    <row r="27" spans="2:208" s="46" customFormat="1" ht="29.25" customHeight="1">
      <c r="B27" s="55" t="s">
        <v>49</v>
      </c>
      <c r="C27" s="48">
        <v>5831617</v>
      </c>
      <c r="D27" s="48">
        <v>820603</v>
      </c>
      <c r="E27" s="50">
        <v>140.7</v>
      </c>
      <c r="F27" s="50">
        <v>19.0650406504065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7595492.395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141.2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888784.7150000001</v>
      </c>
      <c r="AS27" s="50">
        <v>105.7</v>
      </c>
      <c r="AT27" s="50">
        <v>14.32249322493225</v>
      </c>
      <c r="AU27" s="49"/>
      <c r="AV27" s="48">
        <v>9083949.387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</v>
      </c>
      <c r="BL27" s="48">
        <v>919658.333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25.31165311653117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9491487.337</v>
      </c>
      <c r="CU27" s="48">
        <v>3072234.6659999997</v>
      </c>
      <c r="CV27" s="35">
        <v>323.7</v>
      </c>
      <c r="CW27" s="35">
        <v>43.86178861788618</v>
      </c>
      <c r="CX27" s="35"/>
      <c r="CY27" s="48">
        <v>8680622.689000001</v>
      </c>
      <c r="CZ27" s="48">
        <v>3918093.606</v>
      </c>
      <c r="DA27" s="35">
        <v>451.4</v>
      </c>
      <c r="DB27" s="35">
        <v>61.16531165311653</v>
      </c>
      <c r="DC27" s="35"/>
      <c r="DD27" s="48">
        <v>9638652.411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</v>
      </c>
      <c r="DJ27" s="48">
        <v>7003524.438</v>
      </c>
      <c r="DK27" s="35">
        <v>734.7</v>
      </c>
      <c r="DL27" s="35">
        <v>99.5528455284553</v>
      </c>
      <c r="DM27" s="35"/>
      <c r="DN27" s="48">
        <v>5422807.18</v>
      </c>
      <c r="DO27" s="48">
        <v>1878688.695</v>
      </c>
      <c r="DP27" s="35">
        <v>346.4</v>
      </c>
      <c r="DQ27" s="35">
        <v>46.93766937669376</v>
      </c>
      <c r="DR27" s="35"/>
      <c r="DS27" s="48">
        <v>6064356.297</v>
      </c>
      <c r="DT27" s="48">
        <v>3470356.8780000005</v>
      </c>
      <c r="DU27" s="35">
        <v>572.3</v>
      </c>
      <c r="DV27" s="35">
        <v>77.54742547425474</v>
      </c>
      <c r="DW27" s="35"/>
      <c r="DX27" s="48">
        <v>7307083.44</v>
      </c>
      <c r="DY27" s="80" t="s">
        <v>68</v>
      </c>
      <c r="DZ27" s="80" t="s">
        <v>68</v>
      </c>
      <c r="EA27" s="35"/>
      <c r="EB27" s="35"/>
      <c r="EC27" s="35">
        <v>7314441.159999999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</v>
      </c>
      <c r="EI27" s="80" t="s">
        <v>68</v>
      </c>
      <c r="EJ27" s="80" t="s">
        <v>68</v>
      </c>
      <c r="EK27" s="80" t="s">
        <v>68</v>
      </c>
      <c r="EL27" s="80"/>
      <c r="EM27" s="35">
        <v>6519662.794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</v>
      </c>
      <c r="ES27" s="80" t="s">
        <v>68</v>
      </c>
      <c r="ET27" s="80" t="s">
        <v>68</v>
      </c>
      <c r="EU27" s="80" t="s">
        <v>68</v>
      </c>
      <c r="EV27" s="35"/>
      <c r="EW27" s="80">
        <v>9524510.241999999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v>12084423.902</v>
      </c>
      <c r="FM27" s="80" t="s">
        <v>68</v>
      </c>
      <c r="FN27" s="80" t="s">
        <v>68</v>
      </c>
      <c r="FO27" s="80" t="s">
        <v>68</v>
      </c>
      <c r="FP27" s="80"/>
      <c r="FQ27" s="80">
        <f>SUM(FQ10:FQ14)</f>
        <v>11682197.259</v>
      </c>
      <c r="FR27" s="80" t="s">
        <v>68</v>
      </c>
      <c r="FS27" s="80" t="s">
        <v>68</v>
      </c>
      <c r="FT27" s="80" t="s">
        <v>68</v>
      </c>
      <c r="FU27" s="80"/>
      <c r="FV27" s="54" t="s">
        <v>50</v>
      </c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</row>
    <row r="28" spans="2:208" s="46" customFormat="1" ht="29.25" customHeight="1">
      <c r="B28" s="55" t="s">
        <v>51</v>
      </c>
      <c r="C28" s="48">
        <v>7459530</v>
      </c>
      <c r="D28" s="48">
        <v>963993</v>
      </c>
      <c r="E28" s="50">
        <v>129.2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9047678.663999999</v>
      </c>
      <c r="S28" s="48">
        <v>1188541.756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</v>
      </c>
      <c r="BD28" s="35">
        <v>19.010840108401087</v>
      </c>
      <c r="BE28" s="50"/>
      <c r="BF28" s="48">
        <v>11297395</v>
      </c>
      <c r="BG28" s="48">
        <v>1607583</v>
      </c>
      <c r="BH28" s="35">
        <v>142.3</v>
      </c>
      <c r="BI28" s="35">
        <v>19.281842818428185</v>
      </c>
      <c r="BJ28" s="50"/>
      <c r="BK28" s="48">
        <v>11342282.416000001</v>
      </c>
      <c r="BL28" s="48">
        <v>1075458.333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158.7</v>
      </c>
      <c r="CG28" s="35">
        <v>21.504065040650406</v>
      </c>
      <c r="CH28" s="35"/>
      <c r="CI28" s="35"/>
      <c r="CJ28" s="48">
        <v>11601195</v>
      </c>
      <c r="CK28" s="48">
        <v>2284891.385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61.70731707317073</v>
      </c>
      <c r="DC28" s="35"/>
      <c r="DD28" s="48">
        <v>11534744.882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8675194.724</v>
      </c>
      <c r="DK28" s="35">
        <v>763.4</v>
      </c>
      <c r="DL28" s="35">
        <v>103.44173441734416</v>
      </c>
      <c r="DM28" s="35"/>
      <c r="DN28" s="48">
        <v>7076178.529999999</v>
      </c>
      <c r="DO28" s="48">
        <v>2693546.407</v>
      </c>
      <c r="DP28" s="35">
        <v>380.6</v>
      </c>
      <c r="DQ28" s="35">
        <v>51.57181571815718</v>
      </c>
      <c r="DR28" s="35"/>
      <c r="DS28" s="48">
        <v>7577991.975000001</v>
      </c>
      <c r="DT28" s="48">
        <v>4250554.083000001</v>
      </c>
      <c r="DU28" s="35">
        <v>560.9</v>
      </c>
      <c r="DV28" s="35">
        <v>76.00271002710026</v>
      </c>
      <c r="DW28" s="35"/>
      <c r="DX28" s="48">
        <v>8800731.81</v>
      </c>
      <c r="DY28" s="80" t="s">
        <v>68</v>
      </c>
      <c r="DZ28" s="80" t="s">
        <v>68</v>
      </c>
      <c r="EA28" s="35"/>
      <c r="EB28" s="35"/>
      <c r="EC28" s="35">
        <v>9187557.819999998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</v>
      </c>
      <c r="EN28" s="80" t="s">
        <v>68</v>
      </c>
      <c r="EO28" s="80" t="s">
        <v>68</v>
      </c>
      <c r="EP28" s="80" t="s">
        <v>68</v>
      </c>
      <c r="EQ28" s="35"/>
      <c r="ER28" s="35">
        <v>11198738.28</v>
      </c>
      <c r="ES28" s="80" t="s">
        <v>68</v>
      </c>
      <c r="ET28" s="80" t="s">
        <v>68</v>
      </c>
      <c r="EU28" s="80" t="s">
        <v>68</v>
      </c>
      <c r="EV28" s="35"/>
      <c r="EW28" s="80">
        <v>11443443.938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</v>
      </c>
      <c r="FH28" s="80" t="s">
        <v>68</v>
      </c>
      <c r="FI28" s="80" t="s">
        <v>68</v>
      </c>
      <c r="FJ28" s="80" t="s">
        <v>68</v>
      </c>
      <c r="FK28" s="35"/>
      <c r="FL28" s="80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0">
        <f>SUM(FQ10:FQ15)</f>
        <v>14780826.086</v>
      </c>
      <c r="FR28" s="80" t="s">
        <v>68</v>
      </c>
      <c r="FS28" s="80" t="s">
        <v>68</v>
      </c>
      <c r="FT28" s="80" t="s">
        <v>68</v>
      </c>
      <c r="FU28" s="80"/>
      <c r="FV28" s="54" t="s">
        <v>52</v>
      </c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</row>
    <row r="29" spans="2:208" s="46" customFormat="1" ht="29.25" customHeight="1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</v>
      </c>
      <c r="Q29" s="49"/>
      <c r="R29" s="48">
        <v>10833275.663999999</v>
      </c>
      <c r="S29" s="48">
        <v>1416176.756</v>
      </c>
      <c r="T29" s="50">
        <v>130.7</v>
      </c>
      <c r="U29" s="50">
        <v>17.710027100271002</v>
      </c>
      <c r="V29" s="49"/>
      <c r="W29" s="48">
        <v>11337744</v>
      </c>
      <c r="X29" s="48">
        <v>1510515</v>
      </c>
      <c r="Y29" s="50">
        <v>133.2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135.7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</v>
      </c>
      <c r="BC29" s="35">
        <v>140.3</v>
      </c>
      <c r="BD29" s="35">
        <v>19.010840108401087</v>
      </c>
      <c r="BE29" s="50"/>
      <c r="BF29" s="48">
        <v>13197859</v>
      </c>
      <c r="BG29" s="48">
        <v>1852068.535</v>
      </c>
      <c r="BH29" s="35">
        <v>140.3</v>
      </c>
      <c r="BI29" s="35">
        <v>19.010840108401087</v>
      </c>
      <c r="BJ29" s="50"/>
      <c r="BK29" s="48">
        <v>13345128.416000001</v>
      </c>
      <c r="BL29" s="48">
        <v>1225198.333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2677828.385</v>
      </c>
      <c r="CL29" s="35">
        <v>195.8</v>
      </c>
      <c r="CM29" s="35">
        <v>26.53116531165312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31.46341463414634</v>
      </c>
      <c r="CS29" s="35"/>
      <c r="CT29" s="48">
        <v>13702879.724</v>
      </c>
      <c r="CU29" s="48">
        <v>4674308.128</v>
      </c>
      <c r="CV29" s="35">
        <v>341.1</v>
      </c>
      <c r="CW29" s="35">
        <v>46.21951219512196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62.58807588075881</v>
      </c>
      <c r="DC29" s="35"/>
      <c r="DD29" s="48">
        <v>13636847.003999999</v>
      </c>
      <c r="DE29" s="48">
        <v>6073084.154999999</v>
      </c>
      <c r="DF29" s="35">
        <v>445.3</v>
      </c>
      <c r="DG29" s="35">
        <v>60.33875338753388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106.9918699186992</v>
      </c>
      <c r="DM29" s="35"/>
      <c r="DN29" s="48">
        <v>8392917.03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</v>
      </c>
      <c r="DT29" s="48">
        <v>5115469.278000001</v>
      </c>
      <c r="DU29" s="35">
        <v>555.1</v>
      </c>
      <c r="DV29" s="35">
        <v>75.21680216802169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0">
        <v>17080725.197</v>
      </c>
      <c r="FM29" s="80" t="s">
        <v>68</v>
      </c>
      <c r="FN29" s="80" t="s">
        <v>68</v>
      </c>
      <c r="FO29" s="80" t="s">
        <v>68</v>
      </c>
      <c r="FP29" s="80"/>
      <c r="FQ29" s="80" t="s">
        <v>68</v>
      </c>
      <c r="FR29" s="80" t="s">
        <v>68</v>
      </c>
      <c r="FS29" s="80" t="s">
        <v>68</v>
      </c>
      <c r="FT29" s="80" t="s">
        <v>68</v>
      </c>
      <c r="FU29" s="80"/>
      <c r="FV29" s="54" t="s">
        <v>54</v>
      </c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</row>
    <row r="30" spans="2:208" s="46" customFormat="1" ht="29.25" customHeight="1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15.32520325203252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18.88888888888889</v>
      </c>
      <c r="AA30" s="49"/>
      <c r="AB30" s="48">
        <v>11220274.476</v>
      </c>
      <c r="AC30" s="48">
        <v>1541093</v>
      </c>
      <c r="AD30" s="50">
        <v>137.3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</v>
      </c>
      <c r="AP30" s="50"/>
      <c r="AQ30" s="48">
        <v>13828900.523</v>
      </c>
      <c r="AR30" s="48">
        <v>1549908.715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19.10569105691057</v>
      </c>
      <c r="BE30" s="50"/>
      <c r="BF30" s="48">
        <v>15283232</v>
      </c>
      <c r="BG30" s="48">
        <v>2130671.535</v>
      </c>
      <c r="BH30" s="35">
        <v>139.4</v>
      </c>
      <c r="BI30" s="35">
        <v>18.88888888888889</v>
      </c>
      <c r="BJ30" s="50"/>
      <c r="BK30" s="48">
        <v>15756894.416000001</v>
      </c>
      <c r="BL30" s="48">
        <v>1421437.333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3158989.385</v>
      </c>
      <c r="CL30" s="35">
        <v>196.5</v>
      </c>
      <c r="CM30" s="35">
        <v>26.6260162601626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32.34417344173442</v>
      </c>
      <c r="CS30" s="35"/>
      <c r="CT30" s="48">
        <v>15665311.325</v>
      </c>
      <c r="CU30" s="48">
        <v>5514031.199999999</v>
      </c>
      <c r="CV30" s="35">
        <v>352</v>
      </c>
      <c r="CW30" s="35">
        <v>47.69647696476965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</v>
      </c>
      <c r="DF30" s="35">
        <v>453.2</v>
      </c>
      <c r="DG30" s="35">
        <v>61.40921409214092</v>
      </c>
      <c r="DH30" s="35"/>
      <c r="DI30" s="48">
        <v>15492510.179000001</v>
      </c>
      <c r="DJ30" s="48">
        <v>12230125.041</v>
      </c>
      <c r="DK30" s="35">
        <v>789.4</v>
      </c>
      <c r="DL30" s="35">
        <v>106.96476964769647</v>
      </c>
      <c r="DM30" s="35"/>
      <c r="DN30" s="48">
        <v>9614499.989999998</v>
      </c>
      <c r="DO30" s="48">
        <v>3965366.424</v>
      </c>
      <c r="DP30" s="35">
        <v>412.4</v>
      </c>
      <c r="DQ30" s="35">
        <v>55.88075880758807</v>
      </c>
      <c r="DR30" s="35"/>
      <c r="DS30" s="48">
        <v>10636858.765</v>
      </c>
      <c r="DT30" s="48">
        <v>5894575.404000001</v>
      </c>
      <c r="DU30" s="35">
        <v>554.2</v>
      </c>
      <c r="DV30" s="35">
        <v>75.09485094850949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16116471.995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0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0" t="s">
        <v>68</v>
      </c>
      <c r="FR30" s="80" t="s">
        <v>68</v>
      </c>
      <c r="FS30" s="80" t="s">
        <v>68</v>
      </c>
      <c r="FT30" s="80" t="s">
        <v>68</v>
      </c>
      <c r="FU30" s="80"/>
      <c r="FV30" s="54" t="s">
        <v>56</v>
      </c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</row>
    <row r="31" spans="2:208" s="46" customFormat="1" ht="29.25" customHeight="1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</v>
      </c>
      <c r="U31" s="50">
        <v>17.520325203252035</v>
      </c>
      <c r="V31" s="49"/>
      <c r="W31" s="48">
        <v>14586003</v>
      </c>
      <c r="X31" s="48">
        <v>2191365</v>
      </c>
      <c r="Y31" s="50">
        <v>150.2</v>
      </c>
      <c r="Z31" s="50">
        <v>20.35230352303523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1929659.021</v>
      </c>
      <c r="AI31" s="50">
        <v>137.3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</v>
      </c>
      <c r="AP31" s="50"/>
      <c r="AQ31" s="48">
        <v>15884893.523</v>
      </c>
      <c r="AR31" s="48">
        <v>1781641.715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</v>
      </c>
      <c r="BH31" s="35">
        <v>137.6</v>
      </c>
      <c r="BI31" s="35">
        <v>18.644986449864497</v>
      </c>
      <c r="BJ31" s="50"/>
      <c r="BK31" s="48">
        <v>17882140.416</v>
      </c>
      <c r="BL31" s="48">
        <v>1609764.333</v>
      </c>
      <c r="BM31" s="35">
        <v>90</v>
      </c>
      <c r="BN31" s="35">
        <v>12.195121951219512</v>
      </c>
      <c r="BO31" s="51"/>
      <c r="BP31" s="48">
        <v>17925311.795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22.77777777777778</v>
      </c>
      <c r="CH31" s="35"/>
      <c r="CI31" s="35"/>
      <c r="CJ31" s="48">
        <v>18327422</v>
      </c>
      <c r="CK31" s="48">
        <v>3600655.385</v>
      </c>
      <c r="CL31" s="35">
        <v>196.5</v>
      </c>
      <c r="CM31" s="35">
        <v>26.6260162601626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17483436.518</v>
      </c>
      <c r="CU31" s="48">
        <v>6307609.080999999</v>
      </c>
      <c r="CV31" s="35">
        <v>360.8</v>
      </c>
      <c r="CW31" s="35">
        <v>48.88888888888889</v>
      </c>
      <c r="CX31" s="35"/>
      <c r="CY31" s="48">
        <v>17575998.931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17582432.121</v>
      </c>
      <c r="DE31" s="48">
        <v>8141032.953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</v>
      </c>
      <c r="DP31" s="35">
        <v>421.4</v>
      </c>
      <c r="DQ31" s="35">
        <v>57.10027100271002</v>
      </c>
      <c r="DR31" s="35"/>
      <c r="DS31" s="48">
        <v>12331721.385000002</v>
      </c>
      <c r="DT31" s="48">
        <v>6815419.410000001</v>
      </c>
      <c r="DU31" s="35">
        <v>552.7</v>
      </c>
      <c r="DV31" s="35">
        <v>74.89159891598916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</v>
      </c>
      <c r="EN31" s="80" t="s">
        <v>68</v>
      </c>
      <c r="EO31" s="80" t="s">
        <v>68</v>
      </c>
      <c r="EP31" s="80" t="s">
        <v>68</v>
      </c>
      <c r="EQ31" s="35"/>
      <c r="ER31" s="35">
        <v>18098722.841</v>
      </c>
      <c r="ES31" s="80" t="s">
        <v>68</v>
      </c>
      <c r="ET31" s="80" t="s">
        <v>68</v>
      </c>
      <c r="EU31" s="80" t="s">
        <v>68</v>
      </c>
      <c r="EV31" s="35"/>
      <c r="EW31" s="80">
        <v>18029407.403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0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0" t="s">
        <v>68</v>
      </c>
      <c r="FR31" s="80" t="s">
        <v>68</v>
      </c>
      <c r="FS31" s="80" t="s">
        <v>68</v>
      </c>
      <c r="FT31" s="80" t="s">
        <v>68</v>
      </c>
      <c r="FU31" s="80"/>
      <c r="FV31" s="54" t="s">
        <v>58</v>
      </c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</row>
    <row r="32" spans="2:208" s="46" customFormat="1" ht="29.25" customHeight="1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</v>
      </c>
      <c r="AN32" s="50">
        <v>120.4</v>
      </c>
      <c r="AO32" s="50">
        <v>16.314363143631436</v>
      </c>
      <c r="AP32" s="50"/>
      <c r="AQ32" s="48">
        <v>17650531.394</v>
      </c>
      <c r="AR32" s="48">
        <v>1994825.036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</v>
      </c>
      <c r="BH32" s="35">
        <v>137.8</v>
      </c>
      <c r="BI32" s="35">
        <v>18.67208672086721</v>
      </c>
      <c r="BJ32" s="50"/>
      <c r="BK32" s="48">
        <v>20050667.416</v>
      </c>
      <c r="BL32" s="48">
        <v>1809742.333</v>
      </c>
      <c r="BM32" s="35">
        <v>90.3</v>
      </c>
      <c r="BN32" s="35">
        <v>12.235772357723578</v>
      </c>
      <c r="BO32" s="51"/>
      <c r="BP32" s="48">
        <v>19180081.795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23.69918699186992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4022808.385</v>
      </c>
      <c r="CL32" s="35">
        <v>197.4</v>
      </c>
      <c r="CM32" s="35">
        <v>26.7479674796748</v>
      </c>
      <c r="CN32" s="35"/>
      <c r="CO32" s="48">
        <v>19935495.453</v>
      </c>
      <c r="CP32" s="48">
        <v>4978139.659</v>
      </c>
      <c r="CQ32" s="35">
        <v>249.7</v>
      </c>
      <c r="CR32" s="35">
        <v>33.83468834688347</v>
      </c>
      <c r="CS32" s="35"/>
      <c r="CT32" s="48">
        <v>19748126.889</v>
      </c>
      <c r="CU32" s="48">
        <v>7241696.629999999</v>
      </c>
      <c r="CV32" s="35">
        <v>366.7</v>
      </c>
      <c r="CW32" s="35">
        <v>49.68834688346883</v>
      </c>
      <c r="CX32" s="35"/>
      <c r="CY32" s="48">
        <v>19646616.931</v>
      </c>
      <c r="CZ32" s="48">
        <v>9007850.767</v>
      </c>
      <c r="DA32" s="35">
        <v>458.5</v>
      </c>
      <c r="DB32" s="35">
        <v>62.12737127371274</v>
      </c>
      <c r="DC32" s="35"/>
      <c r="DD32" s="48">
        <v>19718825.233</v>
      </c>
      <c r="DE32" s="48">
        <v>9374968.733</v>
      </c>
      <c r="DF32" s="35">
        <v>475.4</v>
      </c>
      <c r="DG32" s="35">
        <v>64.41734417344173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11858229.597</v>
      </c>
      <c r="DO32" s="48">
        <v>5117691.954</v>
      </c>
      <c r="DP32" s="35">
        <v>431.6</v>
      </c>
      <c r="DQ32" s="35">
        <v>58.48238482384824</v>
      </c>
      <c r="DR32" s="35"/>
      <c r="DS32" s="48">
        <v>13783452.036000002</v>
      </c>
      <c r="DT32" s="48">
        <v>7672758.573000001</v>
      </c>
      <c r="DU32" s="35">
        <v>556.7</v>
      </c>
      <c r="DV32" s="35">
        <v>75.43360433604337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0">
        <v>25820441.692</v>
      </c>
      <c r="FM32" s="80" t="s">
        <v>68</v>
      </c>
      <c r="FN32" s="80" t="s">
        <v>68</v>
      </c>
      <c r="FO32" s="80" t="s">
        <v>68</v>
      </c>
      <c r="FP32" s="80"/>
      <c r="FQ32" s="80" t="s">
        <v>68</v>
      </c>
      <c r="FR32" s="80" t="s">
        <v>68</v>
      </c>
      <c r="FS32" s="80" t="s">
        <v>68</v>
      </c>
      <c r="FT32" s="80" t="s">
        <v>68</v>
      </c>
      <c r="FU32" s="80"/>
      <c r="FV32" s="54" t="s">
        <v>60</v>
      </c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</row>
    <row r="33" spans="2:208" s="46" customFormat="1" ht="29.25" customHeight="1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137.7</v>
      </c>
      <c r="K33" s="50">
        <v>18.65853658536585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17418042.139</v>
      </c>
      <c r="AH33" s="48">
        <v>2413624.94</v>
      </c>
      <c r="AI33" s="50">
        <v>138.6</v>
      </c>
      <c r="AJ33" s="50">
        <v>18.78048780487805</v>
      </c>
      <c r="AK33" s="50"/>
      <c r="AL33" s="48">
        <v>19551896</v>
      </c>
      <c r="AM33" s="48">
        <v>2333549.7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</v>
      </c>
      <c r="BH33" s="35">
        <v>137.7</v>
      </c>
      <c r="BI33" s="35">
        <v>18.65853658536585</v>
      </c>
      <c r="BJ33" s="50"/>
      <c r="BK33" s="48">
        <v>21814455.416</v>
      </c>
      <c r="BL33" s="48">
        <v>1946594.333</v>
      </c>
      <c r="BM33" s="35">
        <v>89.2</v>
      </c>
      <c r="BN33" s="35">
        <v>12.086720867208673</v>
      </c>
      <c r="BO33" s="51"/>
      <c r="BP33" s="48">
        <v>20615342.795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4412699.385</v>
      </c>
      <c r="CL33" s="35">
        <v>197.9</v>
      </c>
      <c r="CM33" s="35">
        <v>26.81571815718157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34.43089430894309</v>
      </c>
      <c r="CS33" s="35"/>
      <c r="CT33" s="48">
        <v>21586179.112</v>
      </c>
      <c r="CU33" s="48">
        <v>7941179.086999999</v>
      </c>
      <c r="CV33" s="35">
        <v>367.9</v>
      </c>
      <c r="CW33" s="35">
        <v>49.85094850948509</v>
      </c>
      <c r="CX33" s="35"/>
      <c r="CY33" s="48">
        <v>21990721.931</v>
      </c>
      <c r="CZ33" s="48">
        <v>9958642.767</v>
      </c>
      <c r="DA33" s="35">
        <v>452.9</v>
      </c>
      <c r="DB33" s="35">
        <v>61.36856368563686</v>
      </c>
      <c r="DC33" s="35"/>
      <c r="DD33" s="48">
        <v>21708596.112</v>
      </c>
      <c r="DE33" s="48">
        <v>10654530.723</v>
      </c>
      <c r="DF33" s="35">
        <v>490.8</v>
      </c>
      <c r="DG33" s="35">
        <v>66.5040650406504</v>
      </c>
      <c r="DH33" s="35"/>
      <c r="DI33" s="48">
        <v>20632889.771</v>
      </c>
      <c r="DJ33" s="48">
        <v>15300632.516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</v>
      </c>
      <c r="DP33" s="35">
        <v>444.9</v>
      </c>
      <c r="DQ33" s="35">
        <v>60.28455284552845</v>
      </c>
      <c r="DR33" s="35"/>
      <c r="DS33" s="48">
        <v>15416183.666000001</v>
      </c>
      <c r="DT33" s="48">
        <v>8696319.822</v>
      </c>
      <c r="DU33" s="35">
        <v>564.1</v>
      </c>
      <c r="DV33" s="35">
        <v>76.43631436314364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</v>
      </c>
      <c r="FH33" s="80" t="s">
        <v>68</v>
      </c>
      <c r="FI33" s="80" t="s">
        <v>68</v>
      </c>
      <c r="FJ33" s="80" t="s">
        <v>68</v>
      </c>
      <c r="FK33" s="35"/>
      <c r="FL33" s="80">
        <v>28497180.506</v>
      </c>
      <c r="FM33" s="80" t="s">
        <v>68</v>
      </c>
      <c r="FN33" s="80" t="s">
        <v>68</v>
      </c>
      <c r="FO33" s="80" t="s">
        <v>68</v>
      </c>
      <c r="FP33" s="80"/>
      <c r="FQ33" s="80" t="s">
        <v>68</v>
      </c>
      <c r="FR33" s="80" t="s">
        <v>68</v>
      </c>
      <c r="FS33" s="80" t="s">
        <v>68</v>
      </c>
      <c r="FT33" s="80" t="s">
        <v>68</v>
      </c>
      <c r="FU33" s="80"/>
      <c r="FV33" s="54" t="s">
        <v>62</v>
      </c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</row>
    <row r="34" spans="2:208" s="46" customFormat="1" ht="29.25" customHeight="1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137.7</v>
      </c>
      <c r="K34" s="61">
        <v>18.65853658536585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17.88617886178862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19112074.139</v>
      </c>
      <c r="AH34" s="59">
        <v>2632089.94</v>
      </c>
      <c r="AI34" s="61">
        <v>137.7</v>
      </c>
      <c r="AJ34" s="61">
        <v>18.65853658536585</v>
      </c>
      <c r="AK34" s="61"/>
      <c r="AL34" s="59">
        <v>21740259</v>
      </c>
      <c r="AM34" s="59">
        <v>2550339.7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20.32520325203252</v>
      </c>
      <c r="BE34" s="61"/>
      <c r="BF34" s="59">
        <v>23324262</v>
      </c>
      <c r="BG34" s="59">
        <v>3194144.535</v>
      </c>
      <c r="BH34" s="37">
        <v>136.9</v>
      </c>
      <c r="BI34" s="37">
        <v>18.550135501355015</v>
      </c>
      <c r="BJ34" s="61"/>
      <c r="BK34" s="59">
        <v>23526112.416</v>
      </c>
      <c r="BL34" s="59">
        <v>2083859.333</v>
      </c>
      <c r="BM34" s="37">
        <v>88.6</v>
      </c>
      <c r="BN34" s="37">
        <v>12.005420054200542</v>
      </c>
      <c r="BO34" s="62"/>
      <c r="BP34" s="59">
        <v>22671707.795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4776534.385</v>
      </c>
      <c r="CL34" s="37">
        <v>198.8</v>
      </c>
      <c r="CM34" s="37">
        <v>26.93766937669377</v>
      </c>
      <c r="CN34" s="37"/>
      <c r="CO34" s="59">
        <v>23917019.372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</v>
      </c>
      <c r="CU34" s="59">
        <v>8649477.484</v>
      </c>
      <c r="CV34" s="37">
        <v>369.8</v>
      </c>
      <c r="CW34" s="37">
        <v>50.10840108401084</v>
      </c>
      <c r="CX34" s="37"/>
      <c r="CY34" s="59">
        <v>23786874.931</v>
      </c>
      <c r="CZ34" s="59">
        <v>10706462.767</v>
      </c>
      <c r="DA34" s="37">
        <v>450.1</v>
      </c>
      <c r="DB34" s="37">
        <v>60.98915989159892</v>
      </c>
      <c r="DC34" s="37"/>
      <c r="DD34" s="59">
        <v>23445764.436</v>
      </c>
      <c r="DE34" s="59">
        <v>11784210.374</v>
      </c>
      <c r="DF34" s="37">
        <v>502.6</v>
      </c>
      <c r="DG34" s="37">
        <v>68.10298102981031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6415383.783</v>
      </c>
      <c r="DP34" s="37">
        <v>451.2</v>
      </c>
      <c r="DQ34" s="37">
        <v>61.13821138211382</v>
      </c>
      <c r="DR34" s="37"/>
      <c r="DS34" s="59">
        <v>16873392.056</v>
      </c>
      <c r="DT34" s="59">
        <v>9646955.51</v>
      </c>
      <c r="DU34" s="37">
        <v>571.7</v>
      </c>
      <c r="DV34" s="37">
        <v>77.46612466124662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</v>
      </c>
      <c r="FH34" s="81" t="s">
        <v>68</v>
      </c>
      <c r="FI34" s="81" t="s">
        <v>68</v>
      </c>
      <c r="FJ34" s="81" t="s">
        <v>68</v>
      </c>
      <c r="FK34" s="37"/>
      <c r="FL34" s="81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1" t="s">
        <v>68</v>
      </c>
      <c r="FR34" s="81" t="s">
        <v>68</v>
      </c>
      <c r="FS34" s="81" t="s">
        <v>68</v>
      </c>
      <c r="FT34" s="81" t="s">
        <v>68</v>
      </c>
      <c r="FU34" s="81"/>
      <c r="FV34" s="66" t="s">
        <v>64</v>
      </c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</row>
    <row r="35" spans="2:178" ht="17.25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FV35" s="28" t="s">
        <v>67</v>
      </c>
    </row>
    <row r="36" spans="2:178" ht="17.25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FV36" s="32"/>
    </row>
    <row r="37" spans="2:68" ht="17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 ht="17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ht="17.25">
      <c r="BU40" s="33"/>
    </row>
  </sheetData>
  <sheetProtection/>
  <mergeCells count="13">
    <mergeCell ref="ER3:EU3"/>
    <mergeCell ref="EW3:EZ3"/>
    <mergeCell ref="FB3:FE3"/>
    <mergeCell ref="FG3:FJ3"/>
    <mergeCell ref="DN3:DQ3"/>
    <mergeCell ref="DS3:DV3"/>
    <mergeCell ref="B22:FV22"/>
    <mergeCell ref="DX3:EA3"/>
    <mergeCell ref="EC3:EF3"/>
    <mergeCell ref="EH3:EK3"/>
    <mergeCell ref="EM3:EP3"/>
    <mergeCell ref="FL3:FO3"/>
    <mergeCell ref="FQ3:F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Döne ÖZDAMARLAR</cp:lastModifiedBy>
  <cp:lastPrinted>2020-02-20T13:34:22Z</cp:lastPrinted>
  <dcterms:created xsi:type="dcterms:W3CDTF">2010-12-16T14:48:08Z</dcterms:created>
  <dcterms:modified xsi:type="dcterms:W3CDTF">2020-09-14T10:09:06Z</dcterms:modified>
  <cp:category/>
  <cp:version/>
  <cp:contentType/>
  <cp:contentStatus/>
</cp:coreProperties>
</file>