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9720" windowHeight="5865" tabRatio="601" activeTab="0"/>
  </bookViews>
  <sheets>
    <sheet name="T 7.15" sheetId="1" r:id="rId1"/>
  </sheets>
  <definedNames>
    <definedName name="_xlnm.Print_Area" localSheetId="0">'T 7.15'!$A$1:$M$124</definedName>
  </definedNames>
  <calcPr fullCalcOnLoad="1"/>
</workbook>
</file>

<file path=xl/sharedStrings.xml><?xml version="1.0" encoding="utf-8"?>
<sst xmlns="http://schemas.openxmlformats.org/spreadsheetml/2006/main" count="91" uniqueCount="42">
  <si>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</si>
  <si>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</si>
  <si>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</si>
  <si>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</si>
  <si>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</si>
  <si>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</si>
  <si>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</si>
  <si>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</si>
  <si>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</si>
  <si>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</si>
  <si>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</si>
  <si>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</si>
  <si>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</si>
  <si>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</si>
  <si>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</si>
  <si>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</si>
  <si>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</si>
  <si>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</si>
  <si>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</si>
  <si>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</si>
  <si>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</si>
  <si>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</si>
  <si>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</si>
  <si>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</si>
  <si>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</si>
  <si>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</si>
  <si>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</si>
  <si>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</si>
  <si>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</si>
  <si>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</si>
  <si>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</si>
  <si>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</si>
  <si>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</si>
  <si>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</si>
  <si>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</si>
  <si>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</si>
  <si>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</si>
  <si>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</si>
  <si>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</si>
  <si>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VII.15- Borsa İstanbul BİST100 Endeksi </t>
    </r>
    <r>
      <rPr>
        <b/>
        <vertAlign val="superscript"/>
        <sz val="16"/>
        <rFont val="Arial"/>
        <family val="2"/>
      </rPr>
      <t>(1)</t>
    </r>
  </si>
  <si>
    <r>
      <t>Table: VII.15-Borsa Istanbul BIST100 Index</t>
    </r>
    <r>
      <rPr>
        <b/>
        <vertAlign val="superscript"/>
        <sz val="16"/>
        <rFont val="Arial"/>
        <family val="2"/>
      </rPr>
      <t>(1)</t>
    </r>
  </si>
  <si>
    <t>(2) 27 Temmuz 2020 itibariyle endeksten 2 sıfır atılmıştır. Bu tarihten önceki endeks değerleri uyumlaştırılmıştır.</t>
  </si>
</sst>
</file>

<file path=xl/styles.xml><?xml version="1.0" encoding="utf-8"?>
<styleSheet xmlns="http://schemas.openxmlformats.org/spreadsheetml/2006/main">
  <numFmts count="6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0.00_)"/>
    <numFmt numFmtId="195" formatCode="#,##0.0_);\(#,##0.0\)"/>
    <numFmt numFmtId="196" formatCode="0.0_)"/>
    <numFmt numFmtId="197" formatCode="0.00000_)"/>
    <numFmt numFmtId="198" formatCode="0_)"/>
    <numFmt numFmtId="199" formatCode="0.000"/>
    <numFmt numFmtId="200" formatCode="0.0"/>
    <numFmt numFmtId="201" formatCode="#,##0.0"/>
    <numFmt numFmtId="202" formatCode="#,##0_);\(#,##0\)"/>
    <numFmt numFmtId="203" formatCode="#,##0.00;;\-\-\-"/>
    <numFmt numFmtId="204" formatCode="#,##0.00;;\-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##0.00;\(###0.00\)"/>
    <numFmt numFmtId="214" formatCode="dd\.mm\.yyyy"/>
    <numFmt numFmtId="215" formatCode="###0.00_);\(###0.00\)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7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8">
    <xf numFmtId="198" fontId="0" fillId="0" borderId="0" xfId="0" applyAlignment="1">
      <alignment/>
    </xf>
    <xf numFmtId="198" fontId="5" fillId="0" borderId="0" xfId="0" applyFont="1" applyAlignment="1">
      <alignment/>
    </xf>
    <xf numFmtId="197" fontId="5" fillId="0" borderId="0" xfId="0" applyNumberFormat="1" applyFont="1" applyAlignment="1" applyProtection="1">
      <alignment/>
      <protection/>
    </xf>
    <xf numFmtId="198" fontId="0" fillId="0" borderId="0" xfId="0" applyFont="1" applyAlignment="1">
      <alignment/>
    </xf>
    <xf numFmtId="198" fontId="7" fillId="0" borderId="0" xfId="0" applyFont="1" applyAlignment="1">
      <alignment/>
    </xf>
    <xf numFmtId="198" fontId="1" fillId="0" borderId="0" xfId="0" applyFont="1" applyAlignment="1">
      <alignment/>
    </xf>
    <xf numFmtId="198" fontId="8" fillId="0" borderId="10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Alignment="1">
      <alignment/>
    </xf>
    <xf numFmtId="198" fontId="8" fillId="0" borderId="12" xfId="0" applyFont="1" applyBorder="1" applyAlignment="1">
      <alignment/>
    </xf>
    <xf numFmtId="198" fontId="9" fillId="0" borderId="0" xfId="0" applyFont="1" applyAlignment="1">
      <alignment/>
    </xf>
    <xf numFmtId="198" fontId="10" fillId="0" borderId="0" xfId="0" applyFont="1" applyAlignment="1">
      <alignment/>
    </xf>
    <xf numFmtId="198" fontId="7" fillId="0" borderId="13" xfId="0" applyFont="1" applyBorder="1" applyAlignment="1">
      <alignment/>
    </xf>
    <xf numFmtId="198" fontId="1" fillId="0" borderId="0" xfId="0" applyFont="1" applyAlignment="1">
      <alignment horizontal="right"/>
    </xf>
    <xf numFmtId="198" fontId="8" fillId="0" borderId="0" xfId="0" applyFont="1" applyAlignment="1">
      <alignment horizontal="right"/>
    </xf>
    <xf numFmtId="198" fontId="11" fillId="0" borderId="0" xfId="0" applyFont="1" applyAlignment="1">
      <alignment/>
    </xf>
    <xf numFmtId="198" fontId="11" fillId="0" borderId="14" xfId="0" applyFont="1" applyBorder="1" applyAlignment="1">
      <alignment horizontal="right"/>
    </xf>
    <xf numFmtId="194" fontId="11" fillId="0" borderId="14" xfId="0" applyNumberFormat="1" applyFont="1" applyBorder="1" applyAlignment="1" applyProtection="1">
      <alignment horizontal="right"/>
      <protection/>
    </xf>
    <xf numFmtId="198" fontId="11" fillId="0" borderId="15" xfId="0" applyFont="1" applyBorder="1" applyAlignment="1">
      <alignment horizontal="right"/>
    </xf>
    <xf numFmtId="198" fontId="11" fillId="0" borderId="0" xfId="0" applyFont="1" applyAlignment="1">
      <alignment horizontal="right"/>
    </xf>
    <xf numFmtId="198" fontId="12" fillId="0" borderId="0" xfId="0" applyFont="1" applyAlignment="1">
      <alignment/>
    </xf>
    <xf numFmtId="198" fontId="12" fillId="0" borderId="0" xfId="0" applyFont="1" applyAlignment="1">
      <alignment horizontal="left"/>
    </xf>
    <xf numFmtId="198" fontId="8" fillId="0" borderId="0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7" xfId="0" applyFont="1" applyBorder="1" applyAlignment="1">
      <alignment/>
    </xf>
    <xf numFmtId="198" fontId="1" fillId="0" borderId="0" xfId="0" applyFont="1" applyAlignment="1">
      <alignment horizontal="left"/>
    </xf>
    <xf numFmtId="195" fontId="7" fillId="0" borderId="0" xfId="0" applyNumberFormat="1" applyFont="1" applyAlignment="1" applyProtection="1" quotePrefix="1">
      <alignment/>
      <protection/>
    </xf>
    <xf numFmtId="198" fontId="8" fillId="0" borderId="15" xfId="0" applyFont="1" applyBorder="1" applyAlignment="1">
      <alignment horizontal="right"/>
    </xf>
    <xf numFmtId="201" fontId="7" fillId="0" borderId="0" xfId="0" applyNumberFormat="1" applyFont="1" applyBorder="1" applyAlignment="1">
      <alignment horizontal="right" wrapText="1"/>
    </xf>
    <xf numFmtId="198" fontId="8" fillId="0" borderId="17" xfId="0" applyFont="1" applyBorder="1" applyAlignment="1">
      <alignment/>
    </xf>
    <xf numFmtId="198" fontId="1" fillId="0" borderId="0" xfId="0" applyFont="1" applyFill="1" applyBorder="1" applyAlignment="1">
      <alignment horizontal="right"/>
    </xf>
    <xf numFmtId="198" fontId="11" fillId="0" borderId="10" xfId="0" applyFont="1" applyBorder="1" applyAlignment="1">
      <alignment/>
    </xf>
    <xf numFmtId="201" fontId="16" fillId="0" borderId="0" xfId="0" applyNumberFormat="1" applyFont="1" applyBorder="1" applyAlignment="1">
      <alignment horizontal="right" wrapText="1"/>
    </xf>
    <xf numFmtId="201" fontId="16" fillId="0" borderId="0" xfId="0" applyNumberFormat="1" applyFont="1" applyBorder="1" applyAlignment="1" applyProtection="1" quotePrefix="1">
      <alignment horizontal="right"/>
      <protection/>
    </xf>
    <xf numFmtId="201" fontId="16" fillId="0" borderId="0" xfId="0" applyNumberFormat="1" applyFont="1" applyBorder="1" applyAlignment="1" applyProtection="1">
      <alignment/>
      <protection/>
    </xf>
    <xf numFmtId="195" fontId="16" fillId="0" borderId="0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/>
    </xf>
    <xf numFmtId="196" fontId="16" fillId="0" borderId="0" xfId="0" applyNumberFormat="1" applyFont="1" applyBorder="1" applyAlignment="1" applyProtection="1">
      <alignment/>
      <protection/>
    </xf>
    <xf numFmtId="198" fontId="8" fillId="0" borderId="0" xfId="0" applyFont="1" applyBorder="1" applyAlignment="1">
      <alignment horizontal="right"/>
    </xf>
    <xf numFmtId="198" fontId="7" fillId="0" borderId="0" xfId="0" applyFont="1" applyBorder="1" applyAlignment="1">
      <alignment/>
    </xf>
    <xf numFmtId="198" fontId="11" fillId="0" borderId="16" xfId="0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201" fontId="7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 applyProtection="1">
      <alignment/>
      <protection/>
    </xf>
    <xf numFmtId="195" fontId="7" fillId="0" borderId="17" xfId="0" applyNumberFormat="1" applyFont="1" applyBorder="1" applyAlignment="1" applyProtection="1">
      <alignment/>
      <protection/>
    </xf>
    <xf numFmtId="195" fontId="16" fillId="0" borderId="17" xfId="0" applyNumberFormat="1" applyFont="1" applyBorder="1" applyAlignment="1" applyProtection="1">
      <alignment/>
      <protection/>
    </xf>
    <xf numFmtId="196" fontId="7" fillId="0" borderId="17" xfId="0" applyNumberFormat="1" applyFont="1" applyBorder="1" applyAlignment="1" applyProtection="1">
      <alignment/>
      <protection/>
    </xf>
    <xf numFmtId="196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12" xfId="0" applyFont="1" applyBorder="1" applyAlignment="1">
      <alignment/>
    </xf>
    <xf numFmtId="196" fontId="16" fillId="0" borderId="14" xfId="0" applyNumberFormat="1" applyFont="1" applyBorder="1" applyAlignment="1" applyProtection="1">
      <alignment/>
      <protection/>
    </xf>
    <xf numFmtId="196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8" fontId="7" fillId="0" borderId="0" xfId="0" applyFont="1" applyAlignment="1">
      <alignment horizontal="right"/>
    </xf>
    <xf numFmtId="198" fontId="10" fillId="0" borderId="0" xfId="0" applyFont="1" applyBorder="1" applyAlignment="1">
      <alignment/>
    </xf>
    <xf numFmtId="198" fontId="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4" fontId="1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198" fontId="5" fillId="0" borderId="0" xfId="0" applyFont="1" applyBorder="1" applyAlignment="1">
      <alignment/>
    </xf>
    <xf numFmtId="196" fontId="6" fillId="0" borderId="0" xfId="0" applyNumberFormat="1" applyFont="1" applyBorder="1" applyAlignment="1" applyProtection="1">
      <alignment/>
      <protection/>
    </xf>
    <xf numFmtId="198" fontId="6" fillId="0" borderId="0" xfId="0" applyFont="1" applyBorder="1" applyAlignment="1">
      <alignment/>
    </xf>
    <xf numFmtId="203" fontId="19" fillId="0" borderId="0" xfId="59" applyNumberFormat="1" applyFont="1" applyFill="1" applyAlignment="1" applyProtection="1">
      <alignment horizontal="right" vertical="center"/>
      <protection locked="0"/>
    </xf>
    <xf numFmtId="204" fontId="20" fillId="0" borderId="0" xfId="59" applyNumberFormat="1" applyFont="1" applyFill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196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19" xfId="0" applyNumberFormat="1" applyFont="1" applyBorder="1" applyAlignment="1" applyProtection="1">
      <alignment/>
      <protection/>
    </xf>
    <xf numFmtId="196" fontId="16" fillId="0" borderId="18" xfId="0" applyNumberFormat="1" applyFont="1" applyBorder="1" applyAlignment="1" applyProtection="1">
      <alignment/>
      <protection/>
    </xf>
    <xf numFmtId="196" fontId="16" fillId="0" borderId="20" xfId="0" applyNumberFormat="1" applyFont="1" applyBorder="1" applyAlignment="1" applyProtection="1">
      <alignment/>
      <protection/>
    </xf>
    <xf numFmtId="198" fontId="11" fillId="0" borderId="21" xfId="0" applyFont="1" applyBorder="1" applyAlignment="1">
      <alignment/>
    </xf>
    <xf numFmtId="198" fontId="11" fillId="0" borderId="22" xfId="0" applyFont="1" applyBorder="1" applyAlignment="1">
      <alignment/>
    </xf>
    <xf numFmtId="201" fontId="16" fillId="0" borderId="23" xfId="0" applyNumberFormat="1" applyFont="1" applyBorder="1" applyAlignment="1" applyProtection="1" quotePrefix="1">
      <alignment horizontal="right"/>
      <protection/>
    </xf>
    <xf numFmtId="201" fontId="16" fillId="0" borderId="23" xfId="0" applyNumberFormat="1" applyFont="1" applyBorder="1" applyAlignment="1">
      <alignment horizontal="right" wrapText="1"/>
    </xf>
    <xf numFmtId="201" fontId="16" fillId="0" borderId="23" xfId="0" applyNumberFormat="1" applyFont="1" applyBorder="1" applyAlignment="1" applyProtection="1">
      <alignment/>
      <protection/>
    </xf>
    <xf numFmtId="201" fontId="16" fillId="0" borderId="24" xfId="0" applyNumberFormat="1" applyFont="1" applyBorder="1" applyAlignment="1" applyProtection="1">
      <alignment/>
      <protection/>
    </xf>
    <xf numFmtId="195" fontId="16" fillId="0" borderId="23" xfId="0" applyNumberFormat="1" applyFont="1" applyBorder="1" applyAlignment="1" applyProtection="1">
      <alignment/>
      <protection/>
    </xf>
    <xf numFmtId="195" fontId="16" fillId="0" borderId="24" xfId="0" applyNumberFormat="1" applyFont="1" applyBorder="1" applyAlignment="1" applyProtection="1">
      <alignment/>
      <protection/>
    </xf>
    <xf numFmtId="196" fontId="16" fillId="0" borderId="19" xfId="0" applyNumberFormat="1" applyFont="1" applyBorder="1" applyAlignment="1" applyProtection="1">
      <alignment/>
      <protection/>
    </xf>
    <xf numFmtId="196" fontId="16" fillId="0" borderId="23" xfId="0" applyNumberFormat="1" applyFont="1" applyBorder="1" applyAlignment="1" applyProtection="1">
      <alignment/>
      <protection/>
    </xf>
    <xf numFmtId="196" fontId="16" fillId="0" borderId="24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8" fontId="11" fillId="0" borderId="25" xfId="0" applyFont="1" applyFill="1" applyBorder="1" applyAlignment="1">
      <alignment/>
    </xf>
    <xf numFmtId="198" fontId="8" fillId="0" borderId="18" xfId="0" applyFont="1" applyBorder="1" applyAlignment="1">
      <alignment/>
    </xf>
    <xf numFmtId="198" fontId="1" fillId="0" borderId="18" xfId="0" applyFont="1" applyBorder="1" applyAlignment="1">
      <alignment/>
    </xf>
    <xf numFmtId="198" fontId="1" fillId="0" borderId="18" xfId="0" applyFont="1" applyBorder="1" applyAlignment="1">
      <alignment horizontal="right"/>
    </xf>
    <xf numFmtId="198" fontId="0" fillId="0" borderId="20" xfId="0" applyFont="1" applyBorder="1" applyAlignment="1">
      <alignment/>
    </xf>
    <xf numFmtId="198" fontId="11" fillId="0" borderId="18" xfId="0" applyFont="1" applyBorder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200"/>
  <sheetViews>
    <sheetView tabSelected="1" defaultGridColor="0" zoomScale="70" zoomScaleNormal="70" zoomScaleSheetLayoutView="70" zoomScalePageLayoutView="0" colorId="22" workbookViewId="0" topLeftCell="A30">
      <selection activeCell="R71" sqref="R71"/>
    </sheetView>
  </sheetViews>
  <sheetFormatPr defaultColWidth="9.69921875" defaultRowHeight="15"/>
  <cols>
    <col min="1" max="13" width="15.69921875" style="3" customWidth="1"/>
    <col min="14" max="14" width="15.69921875" style="3" hidden="1" customWidth="1"/>
    <col min="15" max="15" width="1.8984375" style="3" customWidth="1"/>
    <col min="16" max="17" width="9.69921875" style="3" customWidth="1"/>
    <col min="18" max="18" width="17.09765625" style="3" bestFit="1" customWidth="1"/>
    <col min="19" max="16384" width="9.69921875" style="3" customWidth="1"/>
  </cols>
  <sheetData>
    <row r="1" spans="1:13" ht="23.25" customHeight="1">
      <c r="A1" s="20" t="s">
        <v>39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40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79">
        <v>2002</v>
      </c>
      <c r="B22" s="80">
        <v>13252.32</v>
      </c>
      <c r="C22" s="81">
        <v>11055.67</v>
      </c>
      <c r="D22" s="81">
        <v>11679</v>
      </c>
      <c r="E22" s="81">
        <v>11441.5</v>
      </c>
      <c r="F22" s="82">
        <v>10413.7</v>
      </c>
      <c r="G22" s="82">
        <v>9379.9</v>
      </c>
      <c r="H22" s="82">
        <v>10236.46</v>
      </c>
      <c r="I22" s="82">
        <v>9547.3</v>
      </c>
      <c r="J22" s="82">
        <v>8842.24</v>
      </c>
      <c r="K22" s="82">
        <v>10251.92</v>
      </c>
      <c r="L22" s="82">
        <v>13300.4</v>
      </c>
      <c r="M22" s="83">
        <v>10370</v>
      </c>
      <c r="N22" s="36">
        <v>2002</v>
      </c>
    </row>
    <row r="23" spans="1:14" ht="18" customHeight="1" hidden="1">
      <c r="A23" s="79">
        <v>2003</v>
      </c>
      <c r="B23" s="80">
        <v>11032</v>
      </c>
      <c r="C23" s="81">
        <v>11574</v>
      </c>
      <c r="D23" s="81">
        <v>9475.1</v>
      </c>
      <c r="E23" s="81">
        <v>11509</v>
      </c>
      <c r="F23" s="82">
        <v>11381.42</v>
      </c>
      <c r="G23" s="82">
        <v>10884.43</v>
      </c>
      <c r="H23" s="82">
        <v>10572</v>
      </c>
      <c r="I23" s="82">
        <v>11611.8</v>
      </c>
      <c r="J23" s="82">
        <v>13055.9</v>
      </c>
      <c r="K23" s="82">
        <v>15754.34</v>
      </c>
      <c r="L23" s="82">
        <v>14617.53</v>
      </c>
      <c r="M23" s="83">
        <v>18625.02</v>
      </c>
      <c r="N23" s="36"/>
    </row>
    <row r="24" spans="1:14" ht="18" customHeight="1">
      <c r="A24" s="78">
        <v>2004</v>
      </c>
      <c r="B24" s="33">
        <v>172.5925</v>
      </c>
      <c r="C24" s="32">
        <v>188.892</v>
      </c>
      <c r="D24" s="32">
        <v>201.90830000000003</v>
      </c>
      <c r="E24" s="32">
        <v>180.2269</v>
      </c>
      <c r="F24" s="34">
        <v>170.81080000000003</v>
      </c>
      <c r="G24" s="34">
        <v>179.676</v>
      </c>
      <c r="H24" s="34">
        <v>193.8086</v>
      </c>
      <c r="I24" s="34">
        <v>202.1837</v>
      </c>
      <c r="J24" s="34">
        <v>219.5352</v>
      </c>
      <c r="K24" s="34">
        <v>228.99990000000003</v>
      </c>
      <c r="L24" s="34">
        <v>224.862</v>
      </c>
      <c r="M24" s="73">
        <v>249.7168</v>
      </c>
      <c r="N24" s="12"/>
    </row>
    <row r="25" spans="1:14" ht="18" customHeight="1">
      <c r="A25" s="78">
        <v>2005</v>
      </c>
      <c r="B25" s="33">
        <v>273.3035</v>
      </c>
      <c r="C25" s="32">
        <v>283.9617</v>
      </c>
      <c r="D25" s="32">
        <v>255.5776</v>
      </c>
      <c r="E25" s="32">
        <v>235.91639999999998</v>
      </c>
      <c r="F25" s="34">
        <v>252.3648</v>
      </c>
      <c r="G25" s="34">
        <v>269.5732</v>
      </c>
      <c r="H25" s="34">
        <v>296.1529</v>
      </c>
      <c r="I25" s="34">
        <v>309.0802</v>
      </c>
      <c r="J25" s="34">
        <v>333.33230000000003</v>
      </c>
      <c r="K25" s="34">
        <v>319.6399</v>
      </c>
      <c r="L25" s="34">
        <v>380.8865</v>
      </c>
      <c r="M25" s="73">
        <v>397.777</v>
      </c>
      <c r="N25" s="39"/>
    </row>
    <row r="26" spans="1:14" ht="18" customHeight="1">
      <c r="A26" s="78">
        <v>2006</v>
      </c>
      <c r="B26" s="33">
        <v>445.9022</v>
      </c>
      <c r="C26" s="33">
        <v>470.1588</v>
      </c>
      <c r="D26" s="33">
        <v>429.1132</v>
      </c>
      <c r="E26" s="33">
        <v>438.80830000000003</v>
      </c>
      <c r="F26" s="33">
        <v>381.3221</v>
      </c>
      <c r="G26" s="33">
        <v>354.5331</v>
      </c>
      <c r="H26" s="33">
        <v>360.6792</v>
      </c>
      <c r="I26" s="33">
        <v>372.85940000000005</v>
      </c>
      <c r="J26" s="33">
        <v>369.2486</v>
      </c>
      <c r="K26" s="33">
        <v>405.8225</v>
      </c>
      <c r="L26" s="33">
        <v>381.6853</v>
      </c>
      <c r="M26" s="74">
        <v>391.1746</v>
      </c>
      <c r="N26" s="39"/>
    </row>
    <row r="27" spans="1:14" ht="18">
      <c r="A27" s="78">
        <v>2007</v>
      </c>
      <c r="B27" s="33">
        <v>411.82550000000003</v>
      </c>
      <c r="C27" s="33">
        <v>414.30989999999997</v>
      </c>
      <c r="D27" s="33">
        <v>436.61120000000005</v>
      </c>
      <c r="E27" s="33">
        <v>449.8445</v>
      </c>
      <c r="F27" s="33">
        <v>470.81489999999997</v>
      </c>
      <c r="G27" s="33">
        <v>470.9367</v>
      </c>
      <c r="H27" s="33">
        <v>528.2489</v>
      </c>
      <c r="I27" s="33">
        <v>501.986</v>
      </c>
      <c r="J27" s="33">
        <v>540.4422</v>
      </c>
      <c r="K27" s="33">
        <v>576.1572</v>
      </c>
      <c r="L27" s="33">
        <v>542.1382</v>
      </c>
      <c r="M27" s="74">
        <v>555.3813</v>
      </c>
      <c r="N27" s="4"/>
    </row>
    <row r="28" spans="1:16" ht="18">
      <c r="A28" s="78">
        <v>2008</v>
      </c>
      <c r="B28" s="33">
        <v>426.9756</v>
      </c>
      <c r="C28" s="33">
        <v>447.7688</v>
      </c>
      <c r="D28" s="33">
        <v>390.1544</v>
      </c>
      <c r="E28" s="33">
        <v>434.68120000000005</v>
      </c>
      <c r="F28" s="33">
        <v>399.69629999999995</v>
      </c>
      <c r="G28" s="33">
        <v>350.89529999999996</v>
      </c>
      <c r="H28" s="33">
        <v>422.0075</v>
      </c>
      <c r="I28" s="33">
        <v>398.44480000000004</v>
      </c>
      <c r="J28" s="33">
        <v>360.51300000000003</v>
      </c>
      <c r="K28" s="33">
        <v>278.3293</v>
      </c>
      <c r="L28" s="33">
        <v>257.14979999999997</v>
      </c>
      <c r="M28" s="74">
        <v>268.6407</v>
      </c>
      <c r="N28" s="4"/>
      <c r="P28" s="66"/>
    </row>
    <row r="29" spans="1:14" ht="18">
      <c r="A29" s="78">
        <v>2009</v>
      </c>
      <c r="B29" s="33">
        <v>259.3437</v>
      </c>
      <c r="C29" s="33">
        <v>240.2659</v>
      </c>
      <c r="D29" s="33">
        <v>257.6483</v>
      </c>
      <c r="E29" s="33">
        <v>316.5181</v>
      </c>
      <c r="F29" s="33">
        <v>350.03</v>
      </c>
      <c r="G29" s="33">
        <v>376.24809999999997</v>
      </c>
      <c r="H29" s="33">
        <v>426.4126</v>
      </c>
      <c r="I29" s="33">
        <v>465.5119</v>
      </c>
      <c r="J29" s="33">
        <v>479.103</v>
      </c>
      <c r="K29" s="33">
        <v>471.8471</v>
      </c>
      <c r="L29" s="33">
        <v>453.50169999999997</v>
      </c>
      <c r="M29" s="74">
        <v>516.6841000000001</v>
      </c>
      <c r="N29" s="4"/>
    </row>
    <row r="30" spans="1:14" ht="18">
      <c r="A30" s="78">
        <v>2010</v>
      </c>
      <c r="B30" s="33">
        <v>546.5058</v>
      </c>
      <c r="C30" s="33">
        <v>497.0549</v>
      </c>
      <c r="D30" s="33">
        <v>565.3837</v>
      </c>
      <c r="E30" s="33">
        <v>589.591</v>
      </c>
      <c r="F30" s="33">
        <v>543.8494000000001</v>
      </c>
      <c r="G30" s="33">
        <v>548.3946</v>
      </c>
      <c r="H30" s="33">
        <v>598.6675</v>
      </c>
      <c r="I30" s="33">
        <v>599.7258999999999</v>
      </c>
      <c r="J30" s="33">
        <v>657.7437</v>
      </c>
      <c r="K30" s="33">
        <v>687.6046000000001</v>
      </c>
      <c r="L30" s="33">
        <v>653.5085</v>
      </c>
      <c r="M30" s="74">
        <v>660.0448</v>
      </c>
      <c r="N30" s="4"/>
    </row>
    <row r="31" spans="1:14" s="57" customFormat="1" ht="18">
      <c r="A31" s="78">
        <v>2011</v>
      </c>
      <c r="B31" s="33">
        <v>632.7807</v>
      </c>
      <c r="C31" s="33">
        <v>612.8387</v>
      </c>
      <c r="D31" s="33">
        <v>644.3451</v>
      </c>
      <c r="E31" s="33">
        <v>692.5014</v>
      </c>
      <c r="F31" s="33">
        <v>630.4602</v>
      </c>
      <c r="G31" s="33">
        <v>632.694</v>
      </c>
      <c r="H31" s="33">
        <v>622.9568</v>
      </c>
      <c r="I31" s="33">
        <v>539.4608999999999</v>
      </c>
      <c r="J31" s="33">
        <v>596.9343</v>
      </c>
      <c r="K31" s="33">
        <v>560.6147</v>
      </c>
      <c r="L31" s="33">
        <v>545.1776</v>
      </c>
      <c r="M31" s="74">
        <v>512.6662</v>
      </c>
      <c r="N31" s="39"/>
    </row>
    <row r="32" spans="1:14" s="57" customFormat="1" ht="18">
      <c r="A32" s="78">
        <v>2012</v>
      </c>
      <c r="B32" s="33">
        <v>571.7134</v>
      </c>
      <c r="C32" s="33">
        <v>607.2123</v>
      </c>
      <c r="D32" s="33">
        <v>624.230413</v>
      </c>
      <c r="E32" s="33">
        <v>600.104185</v>
      </c>
      <c r="F32" s="33">
        <v>550.993333</v>
      </c>
      <c r="G32" s="33">
        <v>625.434926</v>
      </c>
      <c r="H32" s="33">
        <v>642.5953959999999</v>
      </c>
      <c r="I32" s="33">
        <v>673.679531</v>
      </c>
      <c r="J32" s="33">
        <v>663.9670590000001</v>
      </c>
      <c r="K32" s="33">
        <v>725.289657</v>
      </c>
      <c r="L32" s="33">
        <v>730.58507</v>
      </c>
      <c r="M32" s="74">
        <v>782.084432</v>
      </c>
      <c r="N32" s="39"/>
    </row>
    <row r="33" spans="1:14" s="57" customFormat="1" ht="18">
      <c r="A33" s="78">
        <v>2013</v>
      </c>
      <c r="B33" s="33">
        <v>787.834695</v>
      </c>
      <c r="C33" s="33">
        <v>793.336667</v>
      </c>
      <c r="D33" s="33">
        <v>858.989877</v>
      </c>
      <c r="E33" s="33">
        <v>860.460377</v>
      </c>
      <c r="F33" s="33">
        <v>859.900116</v>
      </c>
      <c r="G33" s="33">
        <v>762.9451019999999</v>
      </c>
      <c r="H33" s="33">
        <v>733.7745479999999</v>
      </c>
      <c r="I33" s="33">
        <v>663.9440559999999</v>
      </c>
      <c r="J33" s="33">
        <v>744.865634</v>
      </c>
      <c r="K33" s="33">
        <v>776.203702</v>
      </c>
      <c r="L33" s="33">
        <v>757.482674</v>
      </c>
      <c r="M33" s="74">
        <v>678.017285</v>
      </c>
      <c r="N33" s="39"/>
    </row>
    <row r="34" spans="1:14" s="57" customFormat="1" ht="18">
      <c r="A34" s="78">
        <v>2014</v>
      </c>
      <c r="B34" s="33">
        <v>618.582099</v>
      </c>
      <c r="C34" s="33">
        <v>625.533213</v>
      </c>
      <c r="D34" s="33">
        <v>697.363362</v>
      </c>
      <c r="E34" s="33">
        <v>738.715448</v>
      </c>
      <c r="F34" s="33">
        <v>792.897993</v>
      </c>
      <c r="G34" s="33">
        <v>784.8900900000001</v>
      </c>
      <c r="H34" s="33">
        <v>821.5686999999999</v>
      </c>
      <c r="I34" s="33">
        <v>803.1294</v>
      </c>
      <c r="J34" s="33">
        <v>749.3781</v>
      </c>
      <c r="K34" s="33">
        <v>805.796608</v>
      </c>
      <c r="L34" s="33">
        <v>861.686585</v>
      </c>
      <c r="M34" s="74">
        <v>857.211315</v>
      </c>
      <c r="N34" s="39"/>
    </row>
    <row r="35" spans="1:14" s="57" customFormat="1" ht="18">
      <c r="A35" s="78">
        <v>2015</v>
      </c>
      <c r="B35" s="33">
        <v>889.458246</v>
      </c>
      <c r="C35" s="33">
        <v>841.475064</v>
      </c>
      <c r="D35" s="33">
        <v>808.4602920000001</v>
      </c>
      <c r="E35" s="33">
        <v>839.470413</v>
      </c>
      <c r="F35" s="33">
        <v>829.8115369999999</v>
      </c>
      <c r="G35" s="33">
        <v>822.4953170000001</v>
      </c>
      <c r="H35" s="33">
        <v>799.096832</v>
      </c>
      <c r="I35" s="33">
        <v>752.1037309999999</v>
      </c>
      <c r="J35" s="33">
        <v>742.0546929999999</v>
      </c>
      <c r="K35" s="33">
        <v>794.09</v>
      </c>
      <c r="L35" s="33">
        <v>752.3278999999999</v>
      </c>
      <c r="M35" s="74">
        <v>717.2699</v>
      </c>
      <c r="N35" s="39"/>
    </row>
    <row r="36" spans="1:14" s="57" customFormat="1" ht="18">
      <c r="A36" s="78">
        <v>2016</v>
      </c>
      <c r="B36" s="33">
        <v>734.8109</v>
      </c>
      <c r="C36" s="33">
        <v>758.1441</v>
      </c>
      <c r="D36" s="33">
        <v>832.6804</v>
      </c>
      <c r="E36" s="33">
        <v>853.278</v>
      </c>
      <c r="F36" s="33">
        <v>778.0341000000001</v>
      </c>
      <c r="G36" s="33">
        <v>768.1719</v>
      </c>
      <c r="H36" s="33">
        <v>754.0553</v>
      </c>
      <c r="I36" s="33">
        <v>759.6763000000001</v>
      </c>
      <c r="J36" s="33">
        <v>764.8838000000001</v>
      </c>
      <c r="K36" s="33">
        <v>785.3616999999999</v>
      </c>
      <c r="L36" s="33">
        <v>739.952</v>
      </c>
      <c r="M36" s="74">
        <v>781.3866</v>
      </c>
      <c r="N36" s="39"/>
    </row>
    <row r="37" spans="1:14" s="57" customFormat="1" ht="18">
      <c r="A37" s="78">
        <v>2017</v>
      </c>
      <c r="B37" s="33">
        <v>862.9572000000001</v>
      </c>
      <c r="C37" s="33">
        <v>874.7833</v>
      </c>
      <c r="D37" s="33">
        <v>889.4739999999999</v>
      </c>
      <c r="E37" s="33">
        <v>946.5531</v>
      </c>
      <c r="F37" s="33">
        <v>975.4158</v>
      </c>
      <c r="G37" s="33">
        <v>1004.4039</v>
      </c>
      <c r="H37" s="33">
        <v>1075.3144</v>
      </c>
      <c r="I37" s="33">
        <v>1100.1049</v>
      </c>
      <c r="J37" s="33">
        <v>1029.0773</v>
      </c>
      <c r="K37" s="33">
        <v>1101.4260000000002</v>
      </c>
      <c r="L37" s="33">
        <v>1039.8439</v>
      </c>
      <c r="M37" s="74">
        <v>1153.3301</v>
      </c>
      <c r="N37" s="39"/>
    </row>
    <row r="38" spans="1:14" s="57" customFormat="1" ht="18">
      <c r="A38" s="78">
        <v>2018</v>
      </c>
      <c r="B38" s="33">
        <v>1195.2879</v>
      </c>
      <c r="C38" s="33">
        <v>1189.5076</v>
      </c>
      <c r="D38" s="33">
        <v>1149.3022</v>
      </c>
      <c r="E38" s="33">
        <v>1042.8278</v>
      </c>
      <c r="F38" s="33">
        <v>1006.5227</v>
      </c>
      <c r="G38" s="33">
        <v>965.2007000000001</v>
      </c>
      <c r="H38" s="33">
        <v>969.5223</v>
      </c>
      <c r="I38" s="33">
        <v>927.2339999999999</v>
      </c>
      <c r="J38" s="33">
        <v>999.569</v>
      </c>
      <c r="K38" s="33">
        <v>902.0071</v>
      </c>
      <c r="L38" s="33">
        <v>954.1603</v>
      </c>
      <c r="M38" s="74">
        <v>912.7048</v>
      </c>
      <c r="N38" s="39"/>
    </row>
    <row r="39" spans="1:14" s="57" customFormat="1" ht="18">
      <c r="A39" s="78">
        <v>2019</v>
      </c>
      <c r="B39" s="33">
        <v>1040.7422</v>
      </c>
      <c r="C39" s="33">
        <v>1045.2993</v>
      </c>
      <c r="D39" s="33">
        <v>937.8417999999999</v>
      </c>
      <c r="E39" s="33">
        <v>954.1557</v>
      </c>
      <c r="F39" s="33">
        <v>905.8973</v>
      </c>
      <c r="G39" s="33">
        <v>964.8532</v>
      </c>
      <c r="H39" s="33">
        <v>1020.8248</v>
      </c>
      <c r="I39" s="33">
        <v>967.1848</v>
      </c>
      <c r="J39" s="33">
        <v>1050.3302</v>
      </c>
      <c r="K39" s="33">
        <v>984.6852</v>
      </c>
      <c r="L39" s="33">
        <v>1069.0367999999999</v>
      </c>
      <c r="M39" s="74">
        <v>1144.2496</v>
      </c>
      <c r="N39" s="39"/>
    </row>
    <row r="40" spans="1:14" s="57" customFormat="1" ht="18">
      <c r="A40" s="92">
        <v>2020</v>
      </c>
      <c r="B40" s="72">
        <v>1191.4</v>
      </c>
      <c r="C40" s="72">
        <v>1059.94</v>
      </c>
      <c r="D40" s="72">
        <v>896.44</v>
      </c>
      <c r="E40" s="72">
        <v>1011.1</v>
      </c>
      <c r="F40" s="72">
        <v>1055.2</v>
      </c>
      <c r="G40" s="72">
        <v>1165.25</v>
      </c>
      <c r="H40" s="94"/>
      <c r="I40" s="94"/>
      <c r="J40" s="95"/>
      <c r="K40" s="93"/>
      <c r="L40" s="93"/>
      <c r="M40" s="96"/>
      <c r="N40" s="39"/>
    </row>
    <row r="41" spans="1:14" ht="23.25" customHeight="1">
      <c r="A41" s="8"/>
      <c r="C41" s="26"/>
      <c r="D41"/>
      <c r="E41"/>
      <c r="F41"/>
      <c r="G41"/>
      <c r="H41"/>
      <c r="I41"/>
      <c r="J41"/>
      <c r="K41"/>
      <c r="L41"/>
      <c r="M41"/>
      <c r="N41" s="4"/>
    </row>
    <row r="42" spans="1:14" ht="20.25">
      <c r="A42" s="20" t="s">
        <v>35</v>
      </c>
      <c r="B42" s="15"/>
      <c r="C42" s="15"/>
      <c r="D42" s="15"/>
      <c r="E42" s="15"/>
      <c r="F42" s="8"/>
      <c r="G42" s="8"/>
      <c r="H42"/>
      <c r="I42"/>
      <c r="J42"/>
      <c r="K42" s="14"/>
      <c r="L42" s="14"/>
      <c r="M42" s="49"/>
      <c r="N42" s="23"/>
    </row>
    <row r="43" spans="1:14" ht="18" customHeight="1">
      <c r="A43" s="21" t="s">
        <v>31</v>
      </c>
      <c r="B43" s="15"/>
      <c r="C43" s="15"/>
      <c r="D43" s="15"/>
      <c r="E43" s="15"/>
      <c r="F43" s="8"/>
      <c r="G43" s="8"/>
      <c r="H43" s="8"/>
      <c r="I43" s="8"/>
      <c r="J43" s="8"/>
      <c r="K43" s="14"/>
      <c r="L43" s="14"/>
      <c r="M43" s="27"/>
      <c r="N43" s="12"/>
    </row>
    <row r="44" spans="1:14" ht="16.5" customHeight="1">
      <c r="A44" s="9"/>
      <c r="B44" s="16" t="s">
        <v>0</v>
      </c>
      <c r="C44" s="17" t="s">
        <v>1</v>
      </c>
      <c r="D44" s="16" t="s">
        <v>2</v>
      </c>
      <c r="E44" s="17" t="s">
        <v>3</v>
      </c>
      <c r="F44" s="16" t="s">
        <v>4</v>
      </c>
      <c r="G44" s="17" t="s">
        <v>5</v>
      </c>
      <c r="H44" s="16" t="s">
        <v>6</v>
      </c>
      <c r="I44" s="16" t="s">
        <v>7</v>
      </c>
      <c r="J44" s="16" t="s">
        <v>8</v>
      </c>
      <c r="K44" s="17" t="s">
        <v>9</v>
      </c>
      <c r="L44" s="16" t="s">
        <v>10</v>
      </c>
      <c r="M44" s="40" t="s">
        <v>11</v>
      </c>
      <c r="N44" s="24"/>
    </row>
    <row r="45" spans="1:14" ht="18" customHeight="1">
      <c r="A45" s="7"/>
      <c r="B45" s="18" t="s">
        <v>12</v>
      </c>
      <c r="C45" s="18" t="s">
        <v>13</v>
      </c>
      <c r="D45" s="18" t="s">
        <v>14</v>
      </c>
      <c r="E45" s="18" t="s">
        <v>15</v>
      </c>
      <c r="F45" s="18" t="s">
        <v>4</v>
      </c>
      <c r="G45" s="18" t="s">
        <v>16</v>
      </c>
      <c r="H45" s="18" t="s">
        <v>17</v>
      </c>
      <c r="I45" s="18" t="s">
        <v>18</v>
      </c>
      <c r="J45" s="18" t="s">
        <v>19</v>
      </c>
      <c r="K45" s="18" t="s">
        <v>20</v>
      </c>
      <c r="L45" s="18" t="s">
        <v>21</v>
      </c>
      <c r="M45" s="41" t="s">
        <v>22</v>
      </c>
      <c r="N45" s="29">
        <v>1986</v>
      </c>
    </row>
    <row r="46" spans="1:14" ht="18" customHeight="1" hidden="1">
      <c r="A46" s="6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9"/>
      <c r="N46" s="29">
        <v>1987</v>
      </c>
    </row>
    <row r="47" spans="1:17" ht="18" customHeight="1" hidden="1">
      <c r="A47" s="6">
        <v>1986</v>
      </c>
      <c r="B47" s="67">
        <v>100</v>
      </c>
      <c r="C47" s="67">
        <v>118.03</v>
      </c>
      <c r="D47" s="67">
        <v>102.33</v>
      </c>
      <c r="E47" s="67">
        <v>100.26</v>
      </c>
      <c r="F47" s="67">
        <v>98.81</v>
      </c>
      <c r="G47" s="67">
        <v>99.46</v>
      </c>
      <c r="H47" s="67">
        <v>104.99</v>
      </c>
      <c r="I47" s="67">
        <v>119.12</v>
      </c>
      <c r="J47" s="67">
        <v>123.35</v>
      </c>
      <c r="K47" s="67">
        <v>118.83</v>
      </c>
      <c r="L47" s="67">
        <v>124.9</v>
      </c>
      <c r="M47" s="45">
        <v>131.53</v>
      </c>
      <c r="N47" s="36">
        <v>1988</v>
      </c>
      <c r="Q47" s="89"/>
    </row>
    <row r="48" spans="1:17" ht="18" customHeight="1" hidden="1">
      <c r="A48" s="6">
        <v>1987</v>
      </c>
      <c r="B48" s="67">
        <v>169.23</v>
      </c>
      <c r="C48" s="67">
        <v>199.09</v>
      </c>
      <c r="D48" s="67">
        <v>184.34</v>
      </c>
      <c r="E48" s="67">
        <v>197.15</v>
      </c>
      <c r="F48" s="67">
        <v>280.5</v>
      </c>
      <c r="G48" s="67">
        <v>305.44</v>
      </c>
      <c r="H48" s="67">
        <v>670.91</v>
      </c>
      <c r="I48" s="67">
        <v>748.54</v>
      </c>
      <c r="J48" s="67">
        <v>643.05</v>
      </c>
      <c r="K48" s="67">
        <v>480.93</v>
      </c>
      <c r="L48" s="67">
        <v>535.5</v>
      </c>
      <c r="M48" s="45">
        <v>384.57</v>
      </c>
      <c r="N48" s="36">
        <v>1989</v>
      </c>
      <c r="Q48" s="89"/>
    </row>
    <row r="49" spans="1:17" ht="18" customHeight="1" hidden="1">
      <c r="A49" s="31">
        <v>1988</v>
      </c>
      <c r="B49" s="35">
        <v>448.54</v>
      </c>
      <c r="C49" s="35">
        <v>356.65</v>
      </c>
      <c r="D49" s="35">
        <v>329.86</v>
      </c>
      <c r="E49" s="35">
        <v>254.91</v>
      </c>
      <c r="F49" s="35">
        <v>243.8</v>
      </c>
      <c r="G49" s="35">
        <v>196.89</v>
      </c>
      <c r="H49" s="35">
        <v>199.71</v>
      </c>
      <c r="I49" s="35">
        <v>162.47</v>
      </c>
      <c r="J49" s="35">
        <v>160.64</v>
      </c>
      <c r="K49" s="35">
        <v>139.84</v>
      </c>
      <c r="L49" s="35">
        <v>132.94</v>
      </c>
      <c r="M49" s="46">
        <v>119.82</v>
      </c>
      <c r="N49" s="36">
        <v>1990</v>
      </c>
      <c r="Q49" s="89"/>
    </row>
    <row r="50" spans="1:17" ht="18" customHeight="1" hidden="1">
      <c r="A50" s="31">
        <v>1989</v>
      </c>
      <c r="B50" s="35">
        <v>117.47</v>
      </c>
      <c r="C50" s="35">
        <v>147.04</v>
      </c>
      <c r="D50" s="35">
        <v>133.85</v>
      </c>
      <c r="E50" s="35">
        <v>149.73</v>
      </c>
      <c r="F50" s="35">
        <v>181.68</v>
      </c>
      <c r="G50" s="35">
        <v>216.61</v>
      </c>
      <c r="H50" s="35">
        <v>189.98</v>
      </c>
      <c r="I50" s="35">
        <v>230.62</v>
      </c>
      <c r="J50" s="35">
        <v>383.37</v>
      </c>
      <c r="K50" s="35">
        <v>422.09</v>
      </c>
      <c r="L50" s="35">
        <v>380.86</v>
      </c>
      <c r="M50" s="46">
        <v>560.57</v>
      </c>
      <c r="N50" s="36">
        <v>1991</v>
      </c>
      <c r="Q50" s="89"/>
    </row>
    <row r="51" spans="1:17" ht="18" customHeight="1" hidden="1">
      <c r="A51" s="31">
        <v>1990</v>
      </c>
      <c r="B51" s="35">
        <v>903.6</v>
      </c>
      <c r="C51" s="35">
        <v>850.49</v>
      </c>
      <c r="D51" s="35">
        <v>773.75</v>
      </c>
      <c r="E51" s="35">
        <v>764.1</v>
      </c>
      <c r="F51" s="35">
        <v>866.07</v>
      </c>
      <c r="G51" s="35">
        <v>908.92</v>
      </c>
      <c r="H51" s="35">
        <v>1174.85</v>
      </c>
      <c r="I51" s="35">
        <v>1069.7</v>
      </c>
      <c r="J51" s="35">
        <v>1081.24</v>
      </c>
      <c r="K51" s="35">
        <v>959.22</v>
      </c>
      <c r="L51" s="35">
        <v>674.82</v>
      </c>
      <c r="M51" s="46">
        <v>642.63</v>
      </c>
      <c r="N51" s="36">
        <v>1992</v>
      </c>
      <c r="Q51" s="89"/>
    </row>
    <row r="52" spans="1:17" ht="18" customHeight="1" hidden="1">
      <c r="A52" s="31">
        <v>1991</v>
      </c>
      <c r="B52" s="35">
        <v>806.84</v>
      </c>
      <c r="C52" s="35">
        <v>892.47</v>
      </c>
      <c r="D52" s="35">
        <v>708.6</v>
      </c>
      <c r="E52" s="35">
        <v>523.73</v>
      </c>
      <c r="F52" s="35">
        <v>521.45</v>
      </c>
      <c r="G52" s="35">
        <v>485.69</v>
      </c>
      <c r="H52" s="35">
        <v>403.08</v>
      </c>
      <c r="I52" s="35">
        <v>417.88</v>
      </c>
      <c r="J52" s="35">
        <v>362.65</v>
      </c>
      <c r="K52" s="35">
        <v>324.93</v>
      </c>
      <c r="L52" s="35">
        <v>470</v>
      </c>
      <c r="M52" s="46">
        <v>501.5</v>
      </c>
      <c r="N52" s="36">
        <v>1993</v>
      </c>
      <c r="Q52" s="89"/>
    </row>
    <row r="53" spans="1:17" ht="18" customHeight="1" hidden="1">
      <c r="A53" s="31">
        <v>1992</v>
      </c>
      <c r="B53" s="35">
        <v>523.06</v>
      </c>
      <c r="C53" s="35">
        <v>364.91</v>
      </c>
      <c r="D53" s="35">
        <v>380.46</v>
      </c>
      <c r="E53" s="35">
        <v>325.65</v>
      </c>
      <c r="F53" s="35">
        <v>280.22</v>
      </c>
      <c r="G53" s="35">
        <v>373.78</v>
      </c>
      <c r="H53" s="35">
        <v>351.88</v>
      </c>
      <c r="I53" s="35">
        <v>343.49</v>
      </c>
      <c r="J53" s="35">
        <v>316.54</v>
      </c>
      <c r="K53" s="35">
        <v>270.7</v>
      </c>
      <c r="L53" s="35">
        <v>266.32</v>
      </c>
      <c r="M53" s="46">
        <v>272.61</v>
      </c>
      <c r="N53" s="36">
        <v>1994</v>
      </c>
      <c r="Q53" s="89"/>
    </row>
    <row r="54" spans="1:17" ht="18" customHeight="1" hidden="1">
      <c r="A54" s="31">
        <v>1993</v>
      </c>
      <c r="B54" s="35">
        <v>292.83</v>
      </c>
      <c r="C54" s="35">
        <v>377.73</v>
      </c>
      <c r="D54" s="35">
        <v>361.42</v>
      </c>
      <c r="E54" s="35">
        <v>471.3</v>
      </c>
      <c r="F54" s="35">
        <v>479.09</v>
      </c>
      <c r="G54" s="35">
        <v>578.12</v>
      </c>
      <c r="H54" s="35">
        <v>512.9</v>
      </c>
      <c r="I54" s="35">
        <v>612.77</v>
      </c>
      <c r="J54" s="35">
        <v>727.04</v>
      </c>
      <c r="K54" s="35">
        <v>652.44</v>
      </c>
      <c r="L54" s="35">
        <v>805.48</v>
      </c>
      <c r="M54" s="46">
        <v>833.28</v>
      </c>
      <c r="N54" s="36">
        <v>1995</v>
      </c>
      <c r="O54" s="90"/>
      <c r="Q54" s="89"/>
    </row>
    <row r="55" spans="1:17" ht="18" customHeight="1" hidden="1">
      <c r="A55" s="31">
        <v>1994</v>
      </c>
      <c r="B55" s="35">
        <v>680.73</v>
      </c>
      <c r="C55" s="35">
        <v>478.6</v>
      </c>
      <c r="D55" s="35">
        <v>370.67</v>
      </c>
      <c r="E55" s="35">
        <v>263.22</v>
      </c>
      <c r="F55" s="35">
        <v>270.76</v>
      </c>
      <c r="G55" s="35">
        <v>369.46</v>
      </c>
      <c r="H55" s="35">
        <v>408.5</v>
      </c>
      <c r="I55" s="35">
        <v>446.93</v>
      </c>
      <c r="J55" s="35">
        <v>459.05</v>
      </c>
      <c r="K55" s="35">
        <v>404.71</v>
      </c>
      <c r="L55" s="35">
        <v>451.92</v>
      </c>
      <c r="M55" s="46">
        <v>413.27</v>
      </c>
      <c r="N55" s="36">
        <v>1996</v>
      </c>
      <c r="O55" s="90"/>
      <c r="Q55" s="89"/>
    </row>
    <row r="56" spans="1:17" ht="18" customHeight="1" hidden="1">
      <c r="A56" s="31">
        <v>1995</v>
      </c>
      <c r="B56" s="35">
        <v>363.8</v>
      </c>
      <c r="C56" s="35">
        <v>412.3</v>
      </c>
      <c r="D56" s="35">
        <v>555.4</v>
      </c>
      <c r="E56" s="35">
        <v>642.5</v>
      </c>
      <c r="F56" s="35">
        <v>650.2</v>
      </c>
      <c r="G56" s="35">
        <v>641.5</v>
      </c>
      <c r="H56" s="35">
        <v>675.4</v>
      </c>
      <c r="I56" s="35">
        <v>551.8</v>
      </c>
      <c r="J56" s="35">
        <v>500.2</v>
      </c>
      <c r="K56" s="35">
        <v>532.2</v>
      </c>
      <c r="L56" s="35">
        <v>420.7595177373139</v>
      </c>
      <c r="M56" s="46">
        <v>382.62</v>
      </c>
      <c r="N56" s="36">
        <v>1997</v>
      </c>
      <c r="O56" s="90"/>
      <c r="Q56" s="89"/>
    </row>
    <row r="57" spans="1:17" ht="18" customHeight="1" hidden="1">
      <c r="A57" s="31">
        <v>1996</v>
      </c>
      <c r="B57" s="35">
        <v>463</v>
      </c>
      <c r="C57" s="35">
        <v>539.41</v>
      </c>
      <c r="D57" s="35">
        <v>554.9</v>
      </c>
      <c r="E57" s="35">
        <v>508.9</v>
      </c>
      <c r="F57" s="35">
        <v>458.9</v>
      </c>
      <c r="G57" s="35">
        <v>506.5</v>
      </c>
      <c r="H57" s="35">
        <v>445.6</v>
      </c>
      <c r="I57" s="35">
        <v>439.0809466951956</v>
      </c>
      <c r="J57" s="35">
        <v>465.08473501445053</v>
      </c>
      <c r="K57" s="35">
        <v>502.2</v>
      </c>
      <c r="L57" s="35">
        <v>528.4</v>
      </c>
      <c r="M57" s="46">
        <v>534</v>
      </c>
      <c r="N57" s="36">
        <v>1998</v>
      </c>
      <c r="O57" s="90"/>
      <c r="Q57" s="89"/>
    </row>
    <row r="58" spans="1:15" ht="18" customHeight="1" hidden="1">
      <c r="A58" s="31">
        <v>1997</v>
      </c>
      <c r="B58" s="35">
        <v>812</v>
      </c>
      <c r="C58" s="35">
        <v>773</v>
      </c>
      <c r="D58" s="35">
        <v>744.3592069785884</v>
      </c>
      <c r="E58" s="35">
        <v>618</v>
      </c>
      <c r="F58" s="35">
        <v>666</v>
      </c>
      <c r="G58" s="35">
        <v>738</v>
      </c>
      <c r="H58" s="35">
        <v>717.1639805641446</v>
      </c>
      <c r="I58" s="35">
        <v>696</v>
      </c>
      <c r="J58" s="35">
        <v>870.4</v>
      </c>
      <c r="K58" s="35">
        <v>918.8550377274744</v>
      </c>
      <c r="L58" s="35">
        <v>867.2020705005435</v>
      </c>
      <c r="M58" s="46">
        <v>982</v>
      </c>
      <c r="N58" s="36">
        <v>1999</v>
      </c>
      <c r="O58" s="91"/>
    </row>
    <row r="59" spans="1:15" ht="18" customHeight="1" hidden="1">
      <c r="A59" s="31">
        <v>1998</v>
      </c>
      <c r="B59" s="35">
        <v>964.87</v>
      </c>
      <c r="C59" s="35">
        <v>834.47</v>
      </c>
      <c r="D59" s="35">
        <v>789</v>
      </c>
      <c r="E59" s="35">
        <v>984</v>
      </c>
      <c r="F59" s="35">
        <v>849.2</v>
      </c>
      <c r="G59" s="35">
        <v>901.1</v>
      </c>
      <c r="H59" s="35">
        <v>934.3</v>
      </c>
      <c r="I59" s="35">
        <v>555.12</v>
      </c>
      <c r="J59" s="35">
        <v>477.8</v>
      </c>
      <c r="K59" s="35">
        <v>466</v>
      </c>
      <c r="L59" s="35">
        <v>498</v>
      </c>
      <c r="M59" s="46">
        <v>483.4</v>
      </c>
      <c r="N59" s="36">
        <v>2000</v>
      </c>
      <c r="O59" s="91"/>
    </row>
    <row r="60" spans="1:15" ht="18" customHeight="1" hidden="1">
      <c r="A60" s="31">
        <v>1999</v>
      </c>
      <c r="B60" s="35">
        <v>453.3</v>
      </c>
      <c r="C60" s="35">
        <v>647.3</v>
      </c>
      <c r="D60" s="35">
        <v>725.4</v>
      </c>
      <c r="E60" s="35">
        <v>804.1</v>
      </c>
      <c r="F60" s="35">
        <v>733.3</v>
      </c>
      <c r="G60" s="35">
        <v>689.3</v>
      </c>
      <c r="H60" s="35">
        <v>793.7</v>
      </c>
      <c r="I60" s="35">
        <v>659.3</v>
      </c>
      <c r="J60" s="35">
        <v>768.9</v>
      </c>
      <c r="K60" s="35">
        <v>799.8</v>
      </c>
      <c r="L60" s="35">
        <v>960.7</v>
      </c>
      <c r="M60" s="46">
        <v>1620.4</v>
      </c>
      <c r="N60" s="36">
        <v>2001</v>
      </c>
      <c r="O60" s="91"/>
    </row>
    <row r="61" spans="1:15" ht="18" customHeight="1" hidden="1">
      <c r="A61" s="31">
        <v>2000</v>
      </c>
      <c r="B61" s="35">
        <v>1751.3</v>
      </c>
      <c r="C61" s="35">
        <v>1620.3</v>
      </c>
      <c r="D61" s="35">
        <v>1575.8</v>
      </c>
      <c r="E61" s="35">
        <v>1844.4</v>
      </c>
      <c r="F61" s="35">
        <v>1537.8</v>
      </c>
      <c r="G61" s="35">
        <v>1360.9</v>
      </c>
      <c r="H61" s="35">
        <v>1273.5</v>
      </c>
      <c r="I61" s="35">
        <v>1174.1</v>
      </c>
      <c r="J61" s="35">
        <v>996.3</v>
      </c>
      <c r="K61" s="35">
        <v>1155.9</v>
      </c>
      <c r="L61" s="35">
        <v>745.9</v>
      </c>
      <c r="M61" s="46">
        <v>817.5</v>
      </c>
      <c r="N61" s="36">
        <v>2002</v>
      </c>
      <c r="O61" s="91"/>
    </row>
    <row r="62" spans="1:15" ht="18" customHeight="1" hidden="1">
      <c r="A62" s="79">
        <v>2001</v>
      </c>
      <c r="B62" s="84">
        <v>916.1</v>
      </c>
      <c r="C62" s="84">
        <v>565</v>
      </c>
      <c r="D62" s="84">
        <v>442.2</v>
      </c>
      <c r="E62" s="84">
        <v>633</v>
      </c>
      <c r="F62" s="84">
        <v>525.3</v>
      </c>
      <c r="G62" s="84">
        <v>520.8</v>
      </c>
      <c r="H62" s="84">
        <v>436.4</v>
      </c>
      <c r="I62" s="84">
        <v>423.5</v>
      </c>
      <c r="J62" s="84">
        <v>292.4</v>
      </c>
      <c r="K62" s="84">
        <v>361.3</v>
      </c>
      <c r="L62" s="84">
        <v>459.6</v>
      </c>
      <c r="M62" s="85">
        <v>557.5</v>
      </c>
      <c r="N62" s="36"/>
      <c r="O62" s="91"/>
    </row>
    <row r="63" spans="1:14" ht="18" customHeight="1" hidden="1">
      <c r="A63" s="78">
        <v>2002</v>
      </c>
      <c r="B63" s="35">
        <v>591.19</v>
      </c>
      <c r="C63" s="35">
        <v>464.48</v>
      </c>
      <c r="D63" s="35">
        <v>508.038</v>
      </c>
      <c r="E63" s="35">
        <v>500.24</v>
      </c>
      <c r="F63" s="35">
        <v>421.7</v>
      </c>
      <c r="G63" s="35">
        <v>348.09</v>
      </c>
      <c r="H63" s="35">
        <v>353.09</v>
      </c>
      <c r="I63" s="35">
        <v>342.9</v>
      </c>
      <c r="J63" s="35">
        <v>311.97</v>
      </c>
      <c r="K63" s="35">
        <v>359.09</v>
      </c>
      <c r="L63" s="35">
        <v>504.45</v>
      </c>
      <c r="M63" s="75">
        <v>368.26</v>
      </c>
      <c r="N63" s="12"/>
    </row>
    <row r="64" spans="1:13" ht="18" customHeight="1" hidden="1">
      <c r="A64" s="79">
        <v>2003</v>
      </c>
      <c r="B64" s="84">
        <v>392.8</v>
      </c>
      <c r="C64" s="84">
        <v>424.3</v>
      </c>
      <c r="D64" s="84">
        <v>324.55</v>
      </c>
      <c r="E64" s="84">
        <v>427.65</v>
      </c>
      <c r="F64" s="84">
        <v>466.81</v>
      </c>
      <c r="G64" s="84">
        <v>450.27</v>
      </c>
      <c r="H64" s="84">
        <v>436.05</v>
      </c>
      <c r="I64" s="84">
        <v>485.5</v>
      </c>
      <c r="J64" s="84">
        <v>549.18</v>
      </c>
      <c r="K64" s="84">
        <v>620.3232199047823</v>
      </c>
      <c r="L64" s="84">
        <v>579.06844063622</v>
      </c>
      <c r="M64" s="85">
        <v>778.43</v>
      </c>
    </row>
    <row r="65" spans="1:16" ht="18" customHeight="1">
      <c r="A65" s="78">
        <v>2004</v>
      </c>
      <c r="B65" s="35">
        <v>751.71</v>
      </c>
      <c r="C65" s="35">
        <v>832.472928041224</v>
      </c>
      <c r="D65" s="35">
        <v>897.37</v>
      </c>
      <c r="E65" s="35">
        <v>740.49</v>
      </c>
      <c r="F65" s="35">
        <v>666.66</v>
      </c>
      <c r="G65" s="35">
        <v>706.51</v>
      </c>
      <c r="H65" s="35">
        <v>771.6</v>
      </c>
      <c r="I65" s="35">
        <v>783.7918184216469</v>
      </c>
      <c r="J65" s="35">
        <v>853.77</v>
      </c>
      <c r="K65" s="35">
        <v>907.05</v>
      </c>
      <c r="L65" s="35">
        <v>918.2320636624878</v>
      </c>
      <c r="M65" s="75">
        <v>1075.12</v>
      </c>
      <c r="N65" s="4"/>
      <c r="O65" s="91"/>
      <c r="P65" s="91"/>
    </row>
    <row r="66" spans="1:16" ht="18" customHeight="1">
      <c r="A66" s="78">
        <v>2005</v>
      </c>
      <c r="B66" s="35">
        <v>1197.03</v>
      </c>
      <c r="C66" s="35">
        <v>1293.36</v>
      </c>
      <c r="D66" s="35">
        <v>1105.5</v>
      </c>
      <c r="E66" s="35">
        <v>992.3529877403499</v>
      </c>
      <c r="F66" s="35">
        <v>1084.51</v>
      </c>
      <c r="G66" s="35">
        <v>1176.98</v>
      </c>
      <c r="H66" s="35">
        <v>1305.27</v>
      </c>
      <c r="I66" s="35">
        <v>1335.84</v>
      </c>
      <c r="J66" s="35">
        <v>1446.13</v>
      </c>
      <c r="K66" s="35">
        <v>1387.24</v>
      </c>
      <c r="L66" s="35">
        <v>1642.89</v>
      </c>
      <c r="M66" s="75">
        <v>1726.23</v>
      </c>
      <c r="N66" s="4"/>
      <c r="O66" s="91"/>
      <c r="P66" s="91"/>
    </row>
    <row r="67" spans="1:16" ht="18" customHeight="1">
      <c r="A67" s="78">
        <v>2006</v>
      </c>
      <c r="B67" s="35">
        <v>1967.21</v>
      </c>
      <c r="C67" s="35">
        <v>2096.22</v>
      </c>
      <c r="D67" s="35">
        <v>1862.36</v>
      </c>
      <c r="E67" s="35">
        <v>1942.37</v>
      </c>
      <c r="F67" s="35">
        <v>1423.41</v>
      </c>
      <c r="G67" s="35">
        <v>1315.2260373645288</v>
      </c>
      <c r="H67" s="35">
        <v>1418.031438902777</v>
      </c>
      <c r="I67" s="35">
        <v>1499.6586498064696</v>
      </c>
      <c r="J67" s="35">
        <v>1436.2</v>
      </c>
      <c r="K67" s="35">
        <v>1625.27</v>
      </c>
      <c r="L67" s="35">
        <v>1537.28</v>
      </c>
      <c r="M67" s="75">
        <v>1620.59</v>
      </c>
      <c r="N67" s="4"/>
      <c r="O67" s="91"/>
      <c r="P67" s="91"/>
    </row>
    <row r="68" spans="1:16" ht="20.25" customHeight="1">
      <c r="A68" s="78">
        <v>2007</v>
      </c>
      <c r="B68" s="35">
        <v>1696.6</v>
      </c>
      <c r="C68" s="35">
        <v>1732.9720666259345</v>
      </c>
      <c r="D68" s="35">
        <v>1842.277016837068</v>
      </c>
      <c r="E68" s="35">
        <v>1925.2</v>
      </c>
      <c r="F68" s="35">
        <v>2082.33</v>
      </c>
      <c r="G68" s="35">
        <v>2102.04</v>
      </c>
      <c r="H68" s="35">
        <v>2413.39</v>
      </c>
      <c r="I68" s="35">
        <v>2263.55</v>
      </c>
      <c r="J68" s="35">
        <v>2612.03</v>
      </c>
      <c r="K68" s="35">
        <v>2863.61</v>
      </c>
      <c r="L68" s="35">
        <v>2694.76</v>
      </c>
      <c r="M68" s="75">
        <v>2789.66</v>
      </c>
      <c r="N68" s="4"/>
      <c r="O68" s="91"/>
      <c r="P68" s="91"/>
    </row>
    <row r="69" spans="1:16" ht="18">
      <c r="A69" s="78">
        <v>2008</v>
      </c>
      <c r="B69" s="35">
        <v>2128.7</v>
      </c>
      <c r="C69" s="35">
        <v>2189.96</v>
      </c>
      <c r="D69" s="35">
        <v>1739.06</v>
      </c>
      <c r="E69" s="35">
        <v>1969.98</v>
      </c>
      <c r="F69" s="35">
        <v>1928.74</v>
      </c>
      <c r="G69" s="35">
        <v>1676.85</v>
      </c>
      <c r="H69" s="35">
        <v>2125.046593328141</v>
      </c>
      <c r="I69" s="35">
        <v>1975.29</v>
      </c>
      <c r="J69" s="35">
        <v>1704.61</v>
      </c>
      <c r="K69" s="35">
        <v>1038.75</v>
      </c>
      <c r="L69" s="35">
        <v>958.42</v>
      </c>
      <c r="M69" s="75">
        <v>1027.98</v>
      </c>
      <c r="N69" s="23"/>
      <c r="P69" s="90"/>
    </row>
    <row r="70" spans="1:14" ht="18">
      <c r="A70" s="78">
        <v>2009</v>
      </c>
      <c r="B70" s="35">
        <v>923.93</v>
      </c>
      <c r="C70" s="35">
        <v>829.1610121515836</v>
      </c>
      <c r="D70" s="35">
        <v>899.3888557468507</v>
      </c>
      <c r="E70" s="35">
        <v>1167.5755788969893</v>
      </c>
      <c r="F70" s="35">
        <v>1328.328545121951</v>
      </c>
      <c r="G70" s="35">
        <v>1411.204316881071</v>
      </c>
      <c r="H70" s="35">
        <v>1690.17</v>
      </c>
      <c r="I70" s="35">
        <v>1812.43</v>
      </c>
      <c r="J70" s="35">
        <v>1888.85</v>
      </c>
      <c r="K70" s="35">
        <v>1853.2164279225165</v>
      </c>
      <c r="L70" s="35">
        <v>1781.2836601214985</v>
      </c>
      <c r="M70" s="75">
        <v>2068.18</v>
      </c>
      <c r="N70" s="12"/>
    </row>
    <row r="71" spans="1:14" ht="18">
      <c r="A71" s="78">
        <v>2010</v>
      </c>
      <c r="B71" s="35">
        <v>2145.72</v>
      </c>
      <c r="C71" s="35">
        <v>1884.3076016872967</v>
      </c>
      <c r="D71" s="35">
        <v>2172.206713766011</v>
      </c>
      <c r="E71" s="35">
        <v>2329.3427850499015</v>
      </c>
      <c r="F71" s="35">
        <v>2021.6647780375627</v>
      </c>
      <c r="G71" s="35">
        <v>2029.227404845479</v>
      </c>
      <c r="H71" s="35">
        <v>2317.2183379340163</v>
      </c>
      <c r="I71" s="35">
        <v>2296.2659459731544</v>
      </c>
      <c r="J71" s="35">
        <v>2653.5471191555744</v>
      </c>
      <c r="K71" s="35">
        <v>2799.832011657687</v>
      </c>
      <c r="L71" s="35">
        <v>2538.436227454776</v>
      </c>
      <c r="M71" s="75">
        <v>2499.750534123007</v>
      </c>
      <c r="N71" s="24"/>
    </row>
    <row r="72" spans="1:14" ht="18">
      <c r="A72" s="78">
        <v>2011</v>
      </c>
      <c r="B72" s="35">
        <v>2304.2641873404255</v>
      </c>
      <c r="C72" s="35">
        <v>2240.478531865302</v>
      </c>
      <c r="D72" s="35">
        <v>2442.358371163367</v>
      </c>
      <c r="E72" s="35">
        <v>2663.4070698876412</v>
      </c>
      <c r="F72" s="35">
        <v>2314.9362378975266</v>
      </c>
      <c r="G72" s="35">
        <v>2280.26</v>
      </c>
      <c r="H72" s="35">
        <v>2167.96</v>
      </c>
      <c r="I72" s="35">
        <v>1799.78</v>
      </c>
      <c r="J72" s="35">
        <v>1877.7341397535004</v>
      </c>
      <c r="K72" s="35">
        <v>1869.9260579903707</v>
      </c>
      <c r="L72" s="35">
        <v>1724.528686757991</v>
      </c>
      <c r="M72" s="75">
        <v>1580.4491864907823</v>
      </c>
      <c r="N72" s="24"/>
    </row>
    <row r="73" spans="1:14" ht="18">
      <c r="A73" s="78">
        <v>2012</v>
      </c>
      <c r="B73" s="35">
        <v>1887.2574574200137</v>
      </c>
      <c r="C73" s="35">
        <v>2035.0337470080055</v>
      </c>
      <c r="D73" s="35">
        <v>2050.2677</v>
      </c>
      <c r="E73" s="35">
        <v>1998.0925</v>
      </c>
      <c r="F73" s="35">
        <v>1743.3991</v>
      </c>
      <c r="G73" s="35">
        <v>2016.1026</v>
      </c>
      <c r="H73" s="35">
        <v>2094.7436</v>
      </c>
      <c r="I73" s="35">
        <v>2166.1004</v>
      </c>
      <c r="J73" s="35">
        <v>2166.3531</v>
      </c>
      <c r="K73" s="35">
        <v>2365.637</v>
      </c>
      <c r="L73" s="35">
        <v>2393.5073</v>
      </c>
      <c r="M73" s="75">
        <v>2561.9385</v>
      </c>
      <c r="N73" s="24"/>
    </row>
    <row r="74" spans="1:14" ht="18">
      <c r="A74" s="78">
        <v>2013</v>
      </c>
      <c r="B74" s="35">
        <v>2614.3299</v>
      </c>
      <c r="C74" s="35">
        <v>2573.0161</v>
      </c>
      <c r="D74" s="35">
        <v>2765.6014</v>
      </c>
      <c r="E74" s="35">
        <v>2789.4735</v>
      </c>
      <c r="F74" s="35">
        <v>2657.5202</v>
      </c>
      <c r="G74" s="35">
        <v>2308.1122</v>
      </c>
      <c r="H74" s="35">
        <v>2212.9606</v>
      </c>
      <c r="I74" s="35">
        <v>1903.5113000000001</v>
      </c>
      <c r="J74" s="35">
        <v>2129.8450000000003</v>
      </c>
      <c r="K74" s="35">
        <v>2271.9214</v>
      </c>
      <c r="L74" s="35">
        <v>2186.4422</v>
      </c>
      <c r="M74" s="75">
        <v>1853.2812</v>
      </c>
      <c r="N74" s="24"/>
    </row>
    <row r="75" spans="1:14" ht="18">
      <c r="A75" s="78">
        <v>2014</v>
      </c>
      <c r="B75" s="35">
        <v>1587.1213</v>
      </c>
      <c r="C75" s="35">
        <v>1646.0343</v>
      </c>
      <c r="D75" s="35">
        <v>1883.7746</v>
      </c>
      <c r="E75" s="35">
        <v>2033.5205</v>
      </c>
      <c r="F75" s="35">
        <v>2207.5273</v>
      </c>
      <c r="G75" s="35">
        <v>2153.295</v>
      </c>
      <c r="H75" s="35">
        <v>2242.61</v>
      </c>
      <c r="I75" s="35">
        <v>2166.76</v>
      </c>
      <c r="J75" s="35">
        <v>1916.29</v>
      </c>
      <c r="K75" s="35">
        <v>2130.2067</v>
      </c>
      <c r="L75" s="35">
        <v>2270.2225</v>
      </c>
      <c r="M75" s="75">
        <v>2145.1849</v>
      </c>
      <c r="N75" s="24"/>
    </row>
    <row r="76" spans="1:14" ht="18">
      <c r="A76" s="78">
        <v>2015</v>
      </c>
      <c r="B76" s="35">
        <v>2142.4092</v>
      </c>
      <c r="C76" s="35">
        <v>1954.0395</v>
      </c>
      <c r="D76" s="35">
        <v>1801.3904</v>
      </c>
      <c r="E76" s="35">
        <v>1840.6037</v>
      </c>
      <c r="F76" s="35">
        <v>1817.5084</v>
      </c>
      <c r="G76" s="35">
        <v>1783.8256</v>
      </c>
      <c r="H76" s="35">
        <v>1671.4681</v>
      </c>
      <c r="I76" s="35">
        <v>1500.9317</v>
      </c>
      <c r="J76" s="35">
        <v>1428.4123</v>
      </c>
      <c r="K76" s="35">
        <v>1586.35</v>
      </c>
      <c r="L76" s="35">
        <v>1503.96</v>
      </c>
      <c r="M76" s="75">
        <v>1430.34</v>
      </c>
      <c r="N76" s="24"/>
    </row>
    <row r="77" spans="1:14" ht="18">
      <c r="A77" s="78">
        <v>2016</v>
      </c>
      <c r="B77" s="35">
        <v>1444.13</v>
      </c>
      <c r="C77" s="35">
        <v>1489.84</v>
      </c>
      <c r="D77" s="35">
        <v>1715.26</v>
      </c>
      <c r="E77" s="35">
        <v>1772.44</v>
      </c>
      <c r="F77" s="35">
        <v>1533.95</v>
      </c>
      <c r="G77" s="35">
        <v>1549.52</v>
      </c>
      <c r="H77" s="35">
        <v>1456.57</v>
      </c>
      <c r="I77" s="35">
        <v>1496.29</v>
      </c>
      <c r="J77" s="35">
        <v>1483.45</v>
      </c>
      <c r="K77" s="35">
        <v>1473.08</v>
      </c>
      <c r="L77" s="35">
        <v>1259.98</v>
      </c>
      <c r="M77" s="75">
        <v>1292.05</v>
      </c>
      <c r="N77" s="24"/>
    </row>
    <row r="78" spans="1:14" ht="18">
      <c r="A78" s="78">
        <v>2017</v>
      </c>
      <c r="B78" s="35">
        <v>1325.88</v>
      </c>
      <c r="C78" s="35">
        <v>1410.96</v>
      </c>
      <c r="D78" s="35">
        <v>1423.45</v>
      </c>
      <c r="E78" s="35">
        <v>1551.4</v>
      </c>
      <c r="F78" s="35">
        <v>1606.4</v>
      </c>
      <c r="G78" s="35">
        <v>1661.94</v>
      </c>
      <c r="H78" s="35">
        <v>1776.35</v>
      </c>
      <c r="I78" s="35">
        <v>1860.4</v>
      </c>
      <c r="J78" s="35">
        <v>1685.85</v>
      </c>
      <c r="K78" s="35">
        <v>1697.65</v>
      </c>
      <c r="L78" s="35">
        <v>1536.17</v>
      </c>
      <c r="M78" s="75">
        <v>1779.3</v>
      </c>
      <c r="N78" s="24"/>
    </row>
    <row r="79" spans="1:14" ht="18">
      <c r="A79" s="78">
        <v>2018</v>
      </c>
      <c r="B79" s="35">
        <v>1852.82</v>
      </c>
      <c r="C79" s="35">
        <v>1821.69</v>
      </c>
      <c r="D79" s="35">
        <v>1693.61</v>
      </c>
      <c r="E79" s="35">
        <v>1502.1</v>
      </c>
      <c r="F79" s="35">
        <v>1307.15</v>
      </c>
      <c r="G79" s="35">
        <v>1231.52</v>
      </c>
      <c r="H79" s="35">
        <v>1151.4</v>
      </c>
      <c r="I79" s="35">
        <v>823.79</v>
      </c>
      <c r="J79" s="35">
        <v>971.02</v>
      </c>
      <c r="K79" s="35">
        <v>954.67</v>
      </c>
      <c r="L79" s="35">
        <v>1076.66</v>
      </c>
      <c r="M79" s="75">
        <v>1005.7</v>
      </c>
      <c r="N79" s="24"/>
    </row>
    <row r="80" spans="1:14" ht="18">
      <c r="A80" s="78">
        <v>2019</v>
      </c>
      <c r="B80" s="35">
        <v>1162.21</v>
      </c>
      <c r="C80" s="35">
        <v>1143.86</v>
      </c>
      <c r="D80" s="35">
        <v>969.62</v>
      </c>
      <c r="E80" s="35">
        <v>932.18</v>
      </c>
      <c r="F80" s="35">
        <v>899.38</v>
      </c>
      <c r="G80" s="35">
        <v>975.58</v>
      </c>
      <c r="H80" s="35">
        <v>1075.61</v>
      </c>
      <c r="I80" s="35">
        <v>968.03</v>
      </c>
      <c r="J80" s="35">
        <v>1082.97</v>
      </c>
      <c r="K80" s="35">
        <v>1003.8</v>
      </c>
      <c r="L80" s="35">
        <v>1083.71</v>
      </c>
      <c r="M80" s="75">
        <v>1120.96</v>
      </c>
      <c r="N80" s="24"/>
    </row>
    <row r="81" spans="1:16" ht="18">
      <c r="A81" s="92">
        <v>2020</v>
      </c>
      <c r="B81" s="72">
        <v>1160.78</v>
      </c>
      <c r="C81" s="72">
        <v>990.68</v>
      </c>
      <c r="D81" s="72">
        <v>794.03</v>
      </c>
      <c r="E81" s="72">
        <v>843.92</v>
      </c>
      <c r="F81" s="72">
        <v>901.16</v>
      </c>
      <c r="G81" s="72">
        <v>990.87</v>
      </c>
      <c r="H81" s="94"/>
      <c r="I81" s="94"/>
      <c r="J81" s="95"/>
      <c r="K81" s="93"/>
      <c r="L81" s="93"/>
      <c r="M81" s="96"/>
      <c r="N81" s="24"/>
      <c r="P81" s="90"/>
    </row>
    <row r="82" spans="2:16" ht="15.75">
      <c r="B82" s="65"/>
      <c r="C82" s="8"/>
      <c r="D82" s="8"/>
      <c r="E82" s="8"/>
      <c r="F82" s="8"/>
      <c r="G82" s="8"/>
      <c r="H82" s="5"/>
      <c r="I82" s="5"/>
      <c r="J82" s="13"/>
      <c r="K82" s="8"/>
      <c r="L82" s="8"/>
      <c r="M82" s="57"/>
      <c r="N82" s="24"/>
      <c r="P82" s="90"/>
    </row>
    <row r="83" spans="1:14" ht="18" customHeight="1">
      <c r="A83" s="20" t="s">
        <v>36</v>
      </c>
      <c r="B83" s="8"/>
      <c r="C83" s="8"/>
      <c r="D83" s="8"/>
      <c r="E83" s="8"/>
      <c r="F83" s="8"/>
      <c r="G83" s="8"/>
      <c r="H83" s="8"/>
      <c r="I83" s="8"/>
      <c r="J83" s="4"/>
      <c r="K83" s="19"/>
      <c r="L83" s="8"/>
      <c r="M83" s="50"/>
      <c r="N83" s="29">
        <v>1986</v>
      </c>
    </row>
    <row r="84" spans="1:14" ht="18" customHeight="1">
      <c r="A84" s="21" t="s">
        <v>32</v>
      </c>
      <c r="B84" s="8"/>
      <c r="C84" s="8"/>
      <c r="D84" s="8"/>
      <c r="E84" s="8"/>
      <c r="F84" s="8"/>
      <c r="G84" s="8"/>
      <c r="H84" s="8"/>
      <c r="I84" s="8"/>
      <c r="J84" s="4"/>
      <c r="K84" s="19"/>
      <c r="L84" s="8"/>
      <c r="M84" s="18"/>
      <c r="N84" s="29">
        <v>1987</v>
      </c>
    </row>
    <row r="85" spans="1:14" ht="18" customHeight="1">
      <c r="A85" s="9"/>
      <c r="B85" s="16" t="s">
        <v>0</v>
      </c>
      <c r="C85" s="17" t="s">
        <v>1</v>
      </c>
      <c r="D85" s="16" t="s">
        <v>2</v>
      </c>
      <c r="E85" s="17" t="s">
        <v>3</v>
      </c>
      <c r="F85" s="16" t="s">
        <v>4</v>
      </c>
      <c r="G85" s="17" t="s">
        <v>5</v>
      </c>
      <c r="H85" s="16" t="s">
        <v>6</v>
      </c>
      <c r="I85" s="16" t="s">
        <v>7</v>
      </c>
      <c r="J85" s="16" t="s">
        <v>8</v>
      </c>
      <c r="K85" s="17" t="s">
        <v>9</v>
      </c>
      <c r="L85" s="16" t="s">
        <v>10</v>
      </c>
      <c r="M85" s="40" t="s">
        <v>11</v>
      </c>
      <c r="N85" s="36">
        <v>1988</v>
      </c>
    </row>
    <row r="86" spans="1:14" ht="18" customHeight="1">
      <c r="A86" s="7"/>
      <c r="B86" s="18" t="s">
        <v>12</v>
      </c>
      <c r="C86" s="18" t="s">
        <v>13</v>
      </c>
      <c r="D86" s="18" t="s">
        <v>14</v>
      </c>
      <c r="E86" s="18" t="s">
        <v>15</v>
      </c>
      <c r="F86" s="18" t="s">
        <v>4</v>
      </c>
      <c r="G86" s="18" t="s">
        <v>16</v>
      </c>
      <c r="H86" s="18" t="s">
        <v>17</v>
      </c>
      <c r="I86" s="18" t="s">
        <v>18</v>
      </c>
      <c r="J86" s="18" t="s">
        <v>19</v>
      </c>
      <c r="K86" s="18" t="s">
        <v>20</v>
      </c>
      <c r="L86" s="18" t="s">
        <v>21</v>
      </c>
      <c r="M86" s="41" t="s">
        <v>22</v>
      </c>
      <c r="N86" s="36">
        <v>1989</v>
      </c>
    </row>
    <row r="87" spans="1:14" ht="18" customHeight="1" hidden="1">
      <c r="A87" s="6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9"/>
      <c r="N87" s="36">
        <v>1990</v>
      </c>
    </row>
    <row r="88" spans="1:14" ht="18" customHeight="1" hidden="1">
      <c r="A88" s="6">
        <v>1986</v>
      </c>
      <c r="B88" s="69"/>
      <c r="C88" s="70">
        <v>19.87</v>
      </c>
      <c r="D88" s="70">
        <v>-3.437056811545844</v>
      </c>
      <c r="E88" s="70">
        <v>-2.9978401727861836</v>
      </c>
      <c r="F88" s="70">
        <v>2.538297114356965</v>
      </c>
      <c r="G88" s="70">
        <v>0.2605750021714641</v>
      </c>
      <c r="H88" s="70">
        <v>5.215281989084303</v>
      </c>
      <c r="I88" s="70">
        <v>14.121037463976947</v>
      </c>
      <c r="J88" s="70">
        <v>5.8225108225108215</v>
      </c>
      <c r="K88" s="70">
        <v>2.434035590100251</v>
      </c>
      <c r="L88" s="70">
        <v>6.7026091586794365</v>
      </c>
      <c r="M88" s="47">
        <v>6.580999313829466</v>
      </c>
      <c r="N88" s="36">
        <v>1991</v>
      </c>
    </row>
    <row r="89" spans="1:14" ht="18" customHeight="1" hidden="1">
      <c r="A89" s="6">
        <v>1987</v>
      </c>
      <c r="B89" s="70">
        <v>26.981154161301646</v>
      </c>
      <c r="C89" s="70">
        <v>20.188053097345133</v>
      </c>
      <c r="D89" s="70">
        <v>-5.7255714066574654</v>
      </c>
      <c r="E89" s="70">
        <v>9.587926615954089</v>
      </c>
      <c r="F89" s="70">
        <v>46.54417223459541</v>
      </c>
      <c r="G89" s="70">
        <v>13.049975936573873</v>
      </c>
      <c r="H89" s="70">
        <v>126.77063027940224</v>
      </c>
      <c r="I89" s="70">
        <v>13.529295524157689</v>
      </c>
      <c r="J89" s="70">
        <v>-10.424444966624023</v>
      </c>
      <c r="K89" s="70">
        <v>-23.59679378188001</v>
      </c>
      <c r="L89" s="70">
        <v>13.25440626669041</v>
      </c>
      <c r="M89" s="47">
        <v>-24.43381502565657</v>
      </c>
      <c r="N89" s="36">
        <v>1992</v>
      </c>
    </row>
    <row r="90" spans="1:14" ht="18" customHeight="1" hidden="1">
      <c r="A90" s="31">
        <v>1988</v>
      </c>
      <c r="B90" s="37">
        <v>27.450222882615165</v>
      </c>
      <c r="C90" s="37">
        <v>-15.938396250612072</v>
      </c>
      <c r="D90" s="37">
        <v>-11.894095946077144</v>
      </c>
      <c r="E90" s="37">
        <v>-12.7961339273065</v>
      </c>
      <c r="F90" s="37">
        <v>-0.1642658579732057</v>
      </c>
      <c r="G90" s="37">
        <v>-15.2186884119551</v>
      </c>
      <c r="H90" s="37">
        <v>5.114096822350177</v>
      </c>
      <c r="I90" s="37">
        <v>-13.151274143807825</v>
      </c>
      <c r="J90" s="37">
        <v>6.344904919871055</v>
      </c>
      <c r="K90" s="37">
        <v>-11.225341593075882</v>
      </c>
      <c r="L90" s="37">
        <v>0.42561615361773875</v>
      </c>
      <c r="M90" s="48">
        <v>-7.862704514094219</v>
      </c>
      <c r="N90" s="36">
        <v>1993</v>
      </c>
    </row>
    <row r="91" spans="1:14" ht="18" customHeight="1" hidden="1">
      <c r="A91" s="31">
        <v>1989</v>
      </c>
      <c r="B91" s="37">
        <v>1.553766747787023</v>
      </c>
      <c r="C91" s="37">
        <v>28.26934218149259</v>
      </c>
      <c r="D91" s="37">
        <v>-4.350325401876461</v>
      </c>
      <c r="E91" s="37">
        <v>14.53316162266583</v>
      </c>
      <c r="F91" s="37">
        <v>22.552051123479714</v>
      </c>
      <c r="G91" s="37">
        <v>21.70349415092896</v>
      </c>
      <c r="H91" s="37">
        <v>-11.867366939739668</v>
      </c>
      <c r="I91" s="37">
        <v>24.884878034871633</v>
      </c>
      <c r="J91" s="37">
        <v>68.41252083380897</v>
      </c>
      <c r="K91" s="37">
        <v>12.79435489337473</v>
      </c>
      <c r="L91" s="37">
        <v>-9.403188682760316</v>
      </c>
      <c r="M91" s="48">
        <v>47.10455443968317</v>
      </c>
      <c r="N91" s="36">
        <v>1994</v>
      </c>
    </row>
    <row r="92" spans="1:14" ht="18" customHeight="1" hidden="1">
      <c r="A92" s="31">
        <v>1990</v>
      </c>
      <c r="B92" s="37">
        <v>64.19333892481265</v>
      </c>
      <c r="C92" s="37">
        <v>-3.436457260556139</v>
      </c>
      <c r="D92" s="37">
        <v>-6.3083740031625695</v>
      </c>
      <c r="E92" s="37">
        <v>0.42254675485912685</v>
      </c>
      <c r="F92" s="37">
        <v>16.439304401447302</v>
      </c>
      <c r="G92" s="37">
        <v>7.29216423334924</v>
      </c>
      <c r="H92" s="37">
        <v>30.28081432767641</v>
      </c>
      <c r="I92" s="37">
        <v>-8.269136481145807</v>
      </c>
      <c r="J92" s="37">
        <v>2.9543066429382776</v>
      </c>
      <c r="K92" s="37">
        <v>-10.121825314887474</v>
      </c>
      <c r="L92" s="37">
        <v>-28.73858972002695</v>
      </c>
      <c r="M92" s="48">
        <v>-0.03715120848889342</v>
      </c>
      <c r="N92" s="36">
        <v>1995</v>
      </c>
    </row>
    <row r="93" spans="1:14" ht="18" customHeight="1" hidden="1">
      <c r="A93" s="31">
        <v>1991</v>
      </c>
      <c r="B93" s="37">
        <v>29.416570682638394</v>
      </c>
      <c r="C93" s="37">
        <v>21.10108508881021</v>
      </c>
      <c r="D93" s="37">
        <v>-11.418167707645367</v>
      </c>
      <c r="E93" s="37">
        <v>-21.365280589387055</v>
      </c>
      <c r="F93" s="37">
        <v>2.028838714215368</v>
      </c>
      <c r="G93" s="37">
        <v>-1.0754585865716564</v>
      </c>
      <c r="H93" s="37">
        <v>-15.217876098300692</v>
      </c>
      <c r="I93" s="37">
        <v>8.54365037613762</v>
      </c>
      <c r="J93" s="37">
        <v>-11.015390953233435</v>
      </c>
      <c r="K93" s="37">
        <v>-6.495009599542485</v>
      </c>
      <c r="L93" s="37">
        <v>47.75050603602685</v>
      </c>
      <c r="M93" s="48">
        <v>7.655101553048311</v>
      </c>
      <c r="N93" s="36">
        <v>1996</v>
      </c>
    </row>
    <row r="94" spans="1:20" ht="18" customHeight="1" hidden="1">
      <c r="A94" s="31">
        <v>1992</v>
      </c>
      <c r="B94" s="37">
        <v>12.749390613734946</v>
      </c>
      <c r="C94" s="37">
        <v>-25.61472456401397</v>
      </c>
      <c r="D94" s="37">
        <v>11.250532152954392</v>
      </c>
      <c r="E94" s="37">
        <v>-9.572881455715759</v>
      </c>
      <c r="F94" s="37">
        <v>-10.552657492329843</v>
      </c>
      <c r="G94" s="37">
        <v>33.65935172380327</v>
      </c>
      <c r="H94" s="37">
        <v>-3.2469374187414672</v>
      </c>
      <c r="I94" s="37">
        <v>-2.5069592155961544</v>
      </c>
      <c r="J94" s="37">
        <v>-4.349771362181059</v>
      </c>
      <c r="K94" s="37">
        <v>-8.39201287596822</v>
      </c>
      <c r="L94" s="37">
        <v>3.9404837071403023</v>
      </c>
      <c r="M94" s="48">
        <v>5.75610632183907</v>
      </c>
      <c r="N94" s="36">
        <v>1997</v>
      </c>
      <c r="Q94" s="25"/>
      <c r="R94" s="25"/>
      <c r="S94" s="25"/>
      <c r="T94" s="25"/>
    </row>
    <row r="95" spans="1:20" ht="18" customHeight="1" hidden="1">
      <c r="A95" s="31">
        <v>1993</v>
      </c>
      <c r="B95" s="37">
        <v>9.460863397749364</v>
      </c>
      <c r="C95" s="37">
        <v>35.1493608273766</v>
      </c>
      <c r="D95" s="37">
        <v>-1.003442157738263</v>
      </c>
      <c r="E95" s="37">
        <v>33.14143348504564</v>
      </c>
      <c r="F95" s="37">
        <v>7.276334462142202</v>
      </c>
      <c r="G95" s="37">
        <v>28.689012924215746</v>
      </c>
      <c r="H95" s="37">
        <v>-6.5040492008754285</v>
      </c>
      <c r="I95" s="37">
        <v>22.618435702080447</v>
      </c>
      <c r="J95" s="37">
        <v>22.0348433521998</v>
      </c>
      <c r="K95" s="37">
        <v>-3.840749290279035</v>
      </c>
      <c r="L95" s="37">
        <v>30.870737875232123</v>
      </c>
      <c r="M95" s="48">
        <v>8.988331236075368</v>
      </c>
      <c r="N95" s="36">
        <v>1998</v>
      </c>
      <c r="Q95" s="25"/>
      <c r="R95" s="25"/>
      <c r="S95" s="25"/>
      <c r="T95" s="25"/>
    </row>
    <row r="96" spans="1:20" ht="18" customHeight="1" hidden="1">
      <c r="A96" s="31">
        <v>1994</v>
      </c>
      <c r="B96" s="37">
        <v>-2.7948221936102726</v>
      </c>
      <c r="C96" s="37">
        <v>-25.373243457794246</v>
      </c>
      <c r="D96" s="37">
        <v>-6.1080714682286015</v>
      </c>
      <c r="E96" s="37">
        <v>7.166242166625494</v>
      </c>
      <c r="F96" s="37">
        <v>-2.3023605190015246</v>
      </c>
      <c r="G96" s="37">
        <v>34.01794007769965</v>
      </c>
      <c r="H96" s="37">
        <v>10.046169163491257</v>
      </c>
      <c r="I96" s="37">
        <v>18.725545588241374</v>
      </c>
      <c r="J96" s="37">
        <v>3.872539585981727</v>
      </c>
      <c r="K96" s="37">
        <v>-7.217117425079763</v>
      </c>
      <c r="L96" s="37">
        <v>13.224612788525292</v>
      </c>
      <c r="M96" s="48">
        <v>-3.2784453661043074</v>
      </c>
      <c r="N96" s="36">
        <v>1999</v>
      </c>
      <c r="Q96" s="25"/>
      <c r="R96" s="25"/>
      <c r="S96" s="25"/>
      <c r="T96" s="25"/>
    </row>
    <row r="97" spans="1:20" ht="18" customHeight="1" hidden="1">
      <c r="A97" s="51">
        <v>1995</v>
      </c>
      <c r="B97" s="52">
        <v>-7.44157310708313</v>
      </c>
      <c r="C97" s="52">
        <v>15.435268768446207</v>
      </c>
      <c r="D97" s="52">
        <v>36.790245205578714</v>
      </c>
      <c r="E97" s="52">
        <v>17.013954258948246</v>
      </c>
      <c r="F97" s="52">
        <v>1.6211879386980996</v>
      </c>
      <c r="G97" s="52">
        <v>1.8198717694315434</v>
      </c>
      <c r="H97" s="52">
        <v>7.69336186980658</v>
      </c>
      <c r="I97" s="52">
        <v>-13.099131271808446</v>
      </c>
      <c r="J97" s="52">
        <v>-7.6029966612442195</v>
      </c>
      <c r="K97" s="52">
        <v>11.069994180918059</v>
      </c>
      <c r="L97" s="52">
        <v>-15.566316327552684</v>
      </c>
      <c r="M97" s="53">
        <v>2.3290364476806076</v>
      </c>
      <c r="N97" s="36">
        <v>2000</v>
      </c>
      <c r="Q97" s="25"/>
      <c r="R97" s="25"/>
      <c r="S97" s="25"/>
      <c r="T97" s="25"/>
    </row>
    <row r="98" spans="1:14" ht="18" customHeight="1" hidden="1">
      <c r="A98" s="31">
        <v>1996</v>
      </c>
      <c r="B98" s="37">
        <v>23.64779933925587</v>
      </c>
      <c r="C98" s="37">
        <v>22.342112973459024</v>
      </c>
      <c r="D98" s="37">
        <v>10.733386735814634</v>
      </c>
      <c r="E98" s="37">
        <v>-3.464066549740565</v>
      </c>
      <c r="F98" s="37">
        <v>-5.519392732379828</v>
      </c>
      <c r="G98" s="37">
        <v>15.27185431329967</v>
      </c>
      <c r="H98" s="37">
        <f aca="true" t="shared" si="0" ref="H98:I121">+H16/G16*100-100</f>
        <v>-10.105122785115412</v>
      </c>
      <c r="I98" s="37">
        <f t="shared" si="0"/>
        <v>1.8416816589338083</v>
      </c>
      <c r="J98" s="37">
        <v>12.271939801715064</v>
      </c>
      <c r="K98" s="37">
        <v>13.185393545323947</v>
      </c>
      <c r="L98" s="37">
        <v>13.477533988325249</v>
      </c>
      <c r="M98" s="48">
        <v>4.868228050097528</v>
      </c>
      <c r="N98" s="36">
        <v>2001</v>
      </c>
    </row>
    <row r="99" spans="1:14" ht="18" customHeight="1" hidden="1">
      <c r="A99" s="31">
        <v>1997</v>
      </c>
      <c r="B99" s="71" t="s">
        <v>23</v>
      </c>
      <c r="C99" s="37">
        <f aca="true" t="shared" si="1" ref="C99:G108">+C17/B17*100-100</f>
        <v>0.43613707165108906</v>
      </c>
      <c r="D99" s="37">
        <f t="shared" si="1"/>
        <v>0.062034739454091437</v>
      </c>
      <c r="E99" s="37">
        <f t="shared" si="1"/>
        <v>-11.531308121512708</v>
      </c>
      <c r="F99" s="37">
        <f t="shared" si="1"/>
        <v>11.772950245269783</v>
      </c>
      <c r="G99" s="37">
        <f t="shared" si="1"/>
        <v>16.42633228840124</v>
      </c>
      <c r="H99" s="37">
        <f t="shared" si="0"/>
        <v>5.169628432956387</v>
      </c>
      <c r="I99" s="37">
        <f t="shared" si="0"/>
        <v>1.3824884792626762</v>
      </c>
      <c r="J99" s="37">
        <f aca="true" t="shared" si="2" ref="J99:M121">+J17/I17*100-100</f>
        <v>30.95959595959596</v>
      </c>
      <c r="K99" s="37">
        <f t="shared" si="2"/>
        <v>9.757038179714613</v>
      </c>
      <c r="L99" s="37">
        <f t="shared" si="2"/>
        <v>1.1595221363317023</v>
      </c>
      <c r="M99" s="48">
        <f t="shared" si="2"/>
        <v>19.868009725599165</v>
      </c>
      <c r="N99" s="36">
        <v>2002</v>
      </c>
    </row>
    <row r="100" spans="1:14" ht="18" customHeight="1" hidden="1">
      <c r="A100" s="31">
        <v>1998</v>
      </c>
      <c r="B100" s="37">
        <f aca="true" t="shared" si="3" ref="B100:B122">+B18/M17*100-100</f>
        <v>2.7818023761228687</v>
      </c>
      <c r="C100" s="37">
        <f t="shared" si="1"/>
        <v>-7.7530307301945385</v>
      </c>
      <c r="D100" s="37">
        <f t="shared" si="1"/>
        <v>-0.3973105134474366</v>
      </c>
      <c r="E100" s="37">
        <f t="shared" si="1"/>
        <v>28.68978214176127</v>
      </c>
      <c r="F100" s="37">
        <f t="shared" si="1"/>
        <v>-11.111111111111114</v>
      </c>
      <c r="G100" s="37">
        <f t="shared" si="1"/>
        <v>9.978540772532199</v>
      </c>
      <c r="H100" s="37">
        <f t="shared" si="0"/>
        <v>5.41463414634147</v>
      </c>
      <c r="I100" s="37">
        <f t="shared" si="0"/>
        <v>-39.032855159648314</v>
      </c>
      <c r="J100" s="37">
        <f t="shared" si="2"/>
        <v>-14.003795066413659</v>
      </c>
      <c r="K100" s="37">
        <f t="shared" si="2"/>
        <v>-3.0891438658428854</v>
      </c>
      <c r="L100" s="37">
        <f t="shared" si="2"/>
        <v>17.39526411657559</v>
      </c>
      <c r="M100" s="48">
        <f t="shared" si="2"/>
        <v>0.7757951900698288</v>
      </c>
      <c r="N100" s="36"/>
    </row>
    <row r="101" spans="1:14" ht="18" customHeight="1" hidden="1">
      <c r="A101" s="31">
        <v>1999</v>
      </c>
      <c r="B101" s="37">
        <f t="shared" si="3"/>
        <v>-1.1547344110854425</v>
      </c>
      <c r="C101" s="37">
        <f t="shared" si="1"/>
        <v>51.51869158878503</v>
      </c>
      <c r="D101" s="37">
        <f t="shared" si="1"/>
        <v>17.039321511179637</v>
      </c>
      <c r="E101" s="37">
        <f t="shared" si="1"/>
        <v>17.56697408871321</v>
      </c>
      <c r="F101" s="37">
        <f t="shared" si="1"/>
        <v>-5.323122898767281</v>
      </c>
      <c r="G101" s="37">
        <f t="shared" si="1"/>
        <v>-2.3476030775300814</v>
      </c>
      <c r="H101" s="37">
        <f t="shared" si="0"/>
        <v>17.272727272727266</v>
      </c>
      <c r="I101" s="37">
        <f t="shared" si="0"/>
        <v>-13.557278208441005</v>
      </c>
      <c r="J101" s="37">
        <f t="shared" si="2"/>
        <v>20.984455958549233</v>
      </c>
      <c r="K101" s="37">
        <f t="shared" si="2"/>
        <v>7.98879920935596</v>
      </c>
      <c r="L101" s="37">
        <f t="shared" si="2"/>
        <v>29.026845637583875</v>
      </c>
      <c r="M101" s="48">
        <f t="shared" si="2"/>
        <v>77.66875517200614</v>
      </c>
      <c r="N101" s="12"/>
    </row>
    <row r="102" spans="1:14" ht="18" customHeight="1" hidden="1">
      <c r="A102" s="31">
        <v>2000</v>
      </c>
      <c r="B102" s="37">
        <f t="shared" si="3"/>
        <v>11.211657462239671</v>
      </c>
      <c r="C102" s="37">
        <f t="shared" si="1"/>
        <v>-4.600933349288013</v>
      </c>
      <c r="D102" s="37">
        <f t="shared" si="1"/>
        <v>-0.15678896205707815</v>
      </c>
      <c r="E102" s="37">
        <f t="shared" si="1"/>
        <v>20.6281407035176</v>
      </c>
      <c r="F102" s="37">
        <f t="shared" si="1"/>
        <v>-15.611330972714015</v>
      </c>
      <c r="G102" s="37">
        <f t="shared" si="1"/>
        <v>-10.736023694927795</v>
      </c>
      <c r="H102" s="37">
        <f t="shared" si="0"/>
        <v>-4.120800878189868</v>
      </c>
      <c r="I102" s="37">
        <f t="shared" si="0"/>
        <v>-5.320836337418882</v>
      </c>
      <c r="J102" s="37">
        <f t="shared" si="2"/>
        <v>-13.567621078282059</v>
      </c>
      <c r="K102" s="37">
        <f t="shared" si="2"/>
        <v>19.278256962371046</v>
      </c>
      <c r="L102" s="37">
        <f t="shared" si="2"/>
        <v>-35.386351751014146</v>
      </c>
      <c r="M102" s="48">
        <f t="shared" si="2"/>
        <v>7.880032191392459</v>
      </c>
      <c r="N102" s="13" t="s">
        <v>27</v>
      </c>
    </row>
    <row r="103" spans="1:14" ht="18" customHeight="1" hidden="1">
      <c r="A103" s="31">
        <v>2001</v>
      </c>
      <c r="B103" s="37">
        <f t="shared" si="3"/>
        <v>13.225601356363256</v>
      </c>
      <c r="C103" s="37">
        <f t="shared" si="1"/>
        <v>-17.72093850314924</v>
      </c>
      <c r="D103" s="37">
        <f t="shared" si="1"/>
        <v>-8.745620819873508</v>
      </c>
      <c r="E103" s="37">
        <f t="shared" si="1"/>
        <v>54.15470065015356</v>
      </c>
      <c r="F103" s="37">
        <f t="shared" si="1"/>
        <v>-12.028154664682958</v>
      </c>
      <c r="G103" s="37">
        <f t="shared" si="1"/>
        <v>2.9817561487633526</v>
      </c>
      <c r="H103" s="37">
        <f t="shared" si="0"/>
        <v>-11.510106888106648</v>
      </c>
      <c r="I103" s="37">
        <f t="shared" si="0"/>
        <v>-0.360477759107269</v>
      </c>
      <c r="J103" s="37">
        <f t="shared" si="2"/>
        <v>-22.806330272257583</v>
      </c>
      <c r="K103" s="37">
        <f t="shared" si="2"/>
        <v>29.14932984695517</v>
      </c>
      <c r="L103" s="37">
        <f t="shared" si="2"/>
        <v>18.12583513051389</v>
      </c>
      <c r="M103" s="48">
        <f t="shared" si="2"/>
        <v>18.4703707173758</v>
      </c>
      <c r="N103" s="13" t="s">
        <v>24</v>
      </c>
    </row>
    <row r="104" spans="1:14" ht="18" customHeight="1" hidden="1">
      <c r="A104" s="79">
        <v>2002</v>
      </c>
      <c r="B104" s="87">
        <f t="shared" si="3"/>
        <v>-3.8485760471777866</v>
      </c>
      <c r="C104" s="87">
        <f t="shared" si="1"/>
        <v>-16.575588274354985</v>
      </c>
      <c r="D104" s="87">
        <f t="shared" si="1"/>
        <v>5.638102439743591</v>
      </c>
      <c r="E104" s="87">
        <f t="shared" si="1"/>
        <v>-2.033564517510058</v>
      </c>
      <c r="F104" s="87">
        <f t="shared" si="1"/>
        <v>-8.983087881833669</v>
      </c>
      <c r="G104" s="87">
        <f t="shared" si="1"/>
        <v>-9.927307297118233</v>
      </c>
      <c r="H104" s="87">
        <f t="shared" si="0"/>
        <v>9.131867077474169</v>
      </c>
      <c r="I104" s="87">
        <f t="shared" si="0"/>
        <v>-6.732405538633472</v>
      </c>
      <c r="J104" s="87">
        <f t="shared" si="2"/>
        <v>-7.3849151068888546</v>
      </c>
      <c r="K104" s="87">
        <f t="shared" si="2"/>
        <v>15.942566589461492</v>
      </c>
      <c r="L104" s="87">
        <f t="shared" si="2"/>
        <v>29.73569828871078</v>
      </c>
      <c r="M104" s="88">
        <f t="shared" si="2"/>
        <v>-22.032420077591652</v>
      </c>
      <c r="N104" s="13" t="s">
        <v>25</v>
      </c>
    </row>
    <row r="105" spans="1:14" ht="18" customHeight="1" hidden="1">
      <c r="A105" s="79">
        <v>2003</v>
      </c>
      <c r="B105" s="87">
        <f t="shared" si="3"/>
        <v>6.3837994214079</v>
      </c>
      <c r="C105" s="87">
        <f t="shared" si="1"/>
        <v>4.9129804205946215</v>
      </c>
      <c r="D105" s="87">
        <f t="shared" si="1"/>
        <v>-18.13461206151719</v>
      </c>
      <c r="E105" s="87">
        <f t="shared" si="1"/>
        <v>21.465736509377194</v>
      </c>
      <c r="F105" s="87">
        <f t="shared" si="1"/>
        <v>-1.1085237640107692</v>
      </c>
      <c r="G105" s="87">
        <f t="shared" si="1"/>
        <v>-4.366678323091492</v>
      </c>
      <c r="H105" s="87">
        <f t="shared" si="0"/>
        <v>-2.8704305140462196</v>
      </c>
      <c r="I105" s="87">
        <f t="shared" si="0"/>
        <v>9.835414301929617</v>
      </c>
      <c r="J105" s="87">
        <f t="shared" si="2"/>
        <v>12.436487021822629</v>
      </c>
      <c r="K105" s="87">
        <f t="shared" si="2"/>
        <v>20.668356834840964</v>
      </c>
      <c r="L105" s="87">
        <f t="shared" si="2"/>
        <v>-7.215852901486187</v>
      </c>
      <c r="M105" s="88">
        <f t="shared" si="2"/>
        <v>27.415644093085504</v>
      </c>
      <c r="N105" s="13"/>
    </row>
    <row r="106" spans="1:14" ht="18" customHeight="1">
      <c r="A106" s="78">
        <v>2004</v>
      </c>
      <c r="B106" s="37">
        <f t="shared" si="3"/>
        <v>-99.07332985414244</v>
      </c>
      <c r="C106" s="37">
        <f t="shared" si="1"/>
        <v>9.443921375494298</v>
      </c>
      <c r="D106" s="37">
        <f t="shared" si="1"/>
        <v>6.890868856277677</v>
      </c>
      <c r="E106" s="37">
        <f t="shared" si="1"/>
        <v>-10.73824107280386</v>
      </c>
      <c r="F106" s="37">
        <f t="shared" si="1"/>
        <v>-5.224580792323437</v>
      </c>
      <c r="G106" s="37">
        <f t="shared" si="1"/>
        <v>5.190069948738582</v>
      </c>
      <c r="H106" s="37">
        <f t="shared" si="0"/>
        <v>7.865602528996661</v>
      </c>
      <c r="I106" s="37">
        <f t="shared" si="0"/>
        <v>4.3213252662678485</v>
      </c>
      <c r="J106" s="37">
        <f t="shared" si="2"/>
        <v>8.5820469206964</v>
      </c>
      <c r="K106" s="37">
        <f t="shared" si="2"/>
        <v>4.31124484820657</v>
      </c>
      <c r="L106" s="37">
        <f t="shared" si="2"/>
        <v>-1.8069440204995857</v>
      </c>
      <c r="M106" s="86">
        <f t="shared" si="2"/>
        <v>11.053357170175488</v>
      </c>
      <c r="N106" s="13"/>
    </row>
    <row r="107" spans="1:14" ht="15.75" customHeight="1">
      <c r="A107" s="78">
        <v>2005</v>
      </c>
      <c r="B107" s="37">
        <f t="shared" si="3"/>
        <v>9.445379726153774</v>
      </c>
      <c r="C107" s="37">
        <f t="shared" si="1"/>
        <v>3.899767108727133</v>
      </c>
      <c r="D107" s="37">
        <f t="shared" si="1"/>
        <v>-9.995749426771297</v>
      </c>
      <c r="E107" s="37">
        <f t="shared" si="1"/>
        <v>-7.692849451595137</v>
      </c>
      <c r="F107" s="37">
        <f t="shared" si="1"/>
        <v>6.972130805658281</v>
      </c>
      <c r="G107" s="37">
        <f t="shared" si="1"/>
        <v>6.818859048488534</v>
      </c>
      <c r="H107" s="37">
        <f t="shared" si="0"/>
        <v>9.859919309486258</v>
      </c>
      <c r="I107" s="37">
        <f t="shared" si="0"/>
        <v>4.365076283230735</v>
      </c>
      <c r="J107" s="37">
        <f t="shared" si="2"/>
        <v>7.846539506574686</v>
      </c>
      <c r="K107" s="37">
        <f t="shared" si="2"/>
        <v>-4.107732733971474</v>
      </c>
      <c r="L107" s="37">
        <f t="shared" si="2"/>
        <v>19.16112475319885</v>
      </c>
      <c r="M107" s="86">
        <f t="shared" si="2"/>
        <v>4.434523145346446</v>
      </c>
      <c r="N107" s="13" t="s">
        <v>28</v>
      </c>
    </row>
    <row r="108" spans="1:14" ht="15.75" customHeight="1">
      <c r="A108" s="78">
        <v>2006</v>
      </c>
      <c r="B108" s="37">
        <f t="shared" si="3"/>
        <v>12.098537622838919</v>
      </c>
      <c r="C108" s="37">
        <f t="shared" si="1"/>
        <v>5.439892424841133</v>
      </c>
      <c r="D108" s="37">
        <f t="shared" si="1"/>
        <v>-8.730156704500686</v>
      </c>
      <c r="E108" s="37">
        <f t="shared" si="1"/>
        <v>2.2593339007049877</v>
      </c>
      <c r="F108" s="37">
        <f t="shared" si="1"/>
        <v>-13.100527041079218</v>
      </c>
      <c r="G108" s="37">
        <f t="shared" si="1"/>
        <v>-7.025294364003557</v>
      </c>
      <c r="H108" s="37">
        <f t="shared" si="0"/>
        <v>1.733575793064162</v>
      </c>
      <c r="I108" s="37">
        <f t="shared" si="0"/>
        <v>3.3770175823834734</v>
      </c>
      <c r="J108" s="37">
        <f t="shared" si="2"/>
        <v>-0.9684079307106259</v>
      </c>
      <c r="K108" s="37">
        <f t="shared" si="2"/>
        <v>9.90495292331508</v>
      </c>
      <c r="L108" s="37">
        <f t="shared" si="2"/>
        <v>-5.947723450523327</v>
      </c>
      <c r="M108" s="86">
        <f t="shared" si="2"/>
        <v>2.4861580993556913</v>
      </c>
      <c r="N108" s="30" t="s">
        <v>29</v>
      </c>
    </row>
    <row r="109" spans="1:14" ht="18" customHeight="1">
      <c r="A109" s="78">
        <v>2007</v>
      </c>
      <c r="B109" s="37">
        <f t="shared" si="3"/>
        <v>5.27920268851814</v>
      </c>
      <c r="C109" s="37">
        <f aca="true" t="shared" si="4" ref="C109:G118">+C27/B27*100-100</f>
        <v>0.6032652179138722</v>
      </c>
      <c r="D109" s="37">
        <f t="shared" si="4"/>
        <v>5.382758172083285</v>
      </c>
      <c r="E109" s="37">
        <f t="shared" si="4"/>
        <v>3.030911712754957</v>
      </c>
      <c r="F109" s="37">
        <f t="shared" si="4"/>
        <v>4.661699765141066</v>
      </c>
      <c r="G109" s="37">
        <f t="shared" si="4"/>
        <v>0.025870039372151155</v>
      </c>
      <c r="H109" s="37">
        <f t="shared" si="0"/>
        <v>12.169830892347107</v>
      </c>
      <c r="I109" s="37">
        <f t="shared" si="0"/>
        <v>-4.971690428508239</v>
      </c>
      <c r="J109" s="37">
        <f t="shared" si="2"/>
        <v>7.660811257684472</v>
      </c>
      <c r="K109" s="37">
        <f t="shared" si="2"/>
        <v>6.6084772802716145</v>
      </c>
      <c r="L109" s="37">
        <f t="shared" si="2"/>
        <v>-5.904464961993014</v>
      </c>
      <c r="M109" s="86">
        <f t="shared" si="2"/>
        <v>2.442753526683788</v>
      </c>
      <c r="N109" s="4"/>
    </row>
    <row r="110" spans="1:14" ht="18" customHeight="1">
      <c r="A110" s="78">
        <v>2008</v>
      </c>
      <c r="B110" s="37">
        <f t="shared" si="3"/>
        <v>-23.120277906368116</v>
      </c>
      <c r="C110" s="37">
        <f t="shared" si="4"/>
        <v>4.869880152402146</v>
      </c>
      <c r="D110" s="37">
        <f t="shared" si="4"/>
        <v>-12.866997432603611</v>
      </c>
      <c r="E110" s="37">
        <f t="shared" si="4"/>
        <v>11.412609982099411</v>
      </c>
      <c r="F110" s="37">
        <f t="shared" si="4"/>
        <v>-8.048404209797908</v>
      </c>
      <c r="G110" s="37">
        <f t="shared" si="4"/>
        <v>-12.209520078119311</v>
      </c>
      <c r="H110" s="37">
        <f t="shared" si="0"/>
        <v>20.265931176621635</v>
      </c>
      <c r="I110" s="37">
        <f t="shared" si="0"/>
        <v>-5.583478966606037</v>
      </c>
      <c r="J110" s="37">
        <f t="shared" si="2"/>
        <v>-9.519963618548928</v>
      </c>
      <c r="K110" s="37">
        <f t="shared" si="2"/>
        <v>-22.796320798417824</v>
      </c>
      <c r="L110" s="37">
        <f t="shared" si="2"/>
        <v>-7.609511467172169</v>
      </c>
      <c r="M110" s="86">
        <f t="shared" si="2"/>
        <v>4.468562682140927</v>
      </c>
      <c r="N110" s="4"/>
    </row>
    <row r="111" spans="1:13" ht="18" customHeight="1">
      <c r="A111" s="78">
        <v>2009</v>
      </c>
      <c r="B111" s="37">
        <f t="shared" si="3"/>
        <v>-3.4607563187558554</v>
      </c>
      <c r="C111" s="37">
        <f t="shared" si="4"/>
        <v>-7.356184090841623</v>
      </c>
      <c r="D111" s="37">
        <f t="shared" si="4"/>
        <v>7.234651275940536</v>
      </c>
      <c r="E111" s="37">
        <f t="shared" si="4"/>
        <v>22.848899061239678</v>
      </c>
      <c r="F111" s="37">
        <f t="shared" si="4"/>
        <v>10.58767255332316</v>
      </c>
      <c r="G111" s="37">
        <f t="shared" si="4"/>
        <v>7.4902436933977015</v>
      </c>
      <c r="H111" s="37">
        <f t="shared" si="0"/>
        <v>13.332824803633585</v>
      </c>
      <c r="I111" s="37">
        <f t="shared" si="0"/>
        <v>9.16935850394664</v>
      </c>
      <c r="J111" s="37">
        <f t="shared" si="2"/>
        <v>2.919603129372206</v>
      </c>
      <c r="K111" s="37">
        <f t="shared" si="2"/>
        <v>-1.5144760103777344</v>
      </c>
      <c r="L111" s="37">
        <f t="shared" si="2"/>
        <v>-3.887996768444708</v>
      </c>
      <c r="M111" s="86">
        <f t="shared" si="2"/>
        <v>13.932119769341568</v>
      </c>
    </row>
    <row r="112" spans="1:13" ht="18" customHeight="1">
      <c r="A112" s="78">
        <v>2010</v>
      </c>
      <c r="B112" s="37">
        <f t="shared" si="3"/>
        <v>5.7717471855627025</v>
      </c>
      <c r="C112" s="37">
        <f t="shared" si="4"/>
        <v>-9.048559045484978</v>
      </c>
      <c r="D112" s="37">
        <f t="shared" si="4"/>
        <v>13.746730994906201</v>
      </c>
      <c r="E112" s="37">
        <f t="shared" si="4"/>
        <v>4.281570197372162</v>
      </c>
      <c r="F112" s="37">
        <f t="shared" si="4"/>
        <v>-7.758191695599152</v>
      </c>
      <c r="G112" s="37">
        <f t="shared" si="4"/>
        <v>0.8357460723501475</v>
      </c>
      <c r="H112" s="37">
        <f t="shared" si="0"/>
        <v>9.167285746431503</v>
      </c>
      <c r="I112" s="37">
        <f t="shared" si="0"/>
        <v>0.17679262695902764</v>
      </c>
      <c r="J112" s="37">
        <f t="shared" si="2"/>
        <v>9.674052763103958</v>
      </c>
      <c r="K112" s="37">
        <f t="shared" si="2"/>
        <v>4.539899051864765</v>
      </c>
      <c r="L112" s="37">
        <f t="shared" si="2"/>
        <v>-4.958678286910839</v>
      </c>
      <c r="M112" s="86">
        <f t="shared" si="2"/>
        <v>1.0001859195404563</v>
      </c>
    </row>
    <row r="113" spans="1:13" ht="18" customHeight="1">
      <c r="A113" s="78">
        <v>2011</v>
      </c>
      <c r="B113" s="37">
        <f t="shared" si="3"/>
        <v>-4.1306438593259145</v>
      </c>
      <c r="C113" s="37">
        <f t="shared" si="4"/>
        <v>-3.1514867631076555</v>
      </c>
      <c r="D113" s="37">
        <f t="shared" si="4"/>
        <v>5.141059140031473</v>
      </c>
      <c r="E113" s="37">
        <f t="shared" si="4"/>
        <v>7.473681416992235</v>
      </c>
      <c r="F113" s="37">
        <f t="shared" si="4"/>
        <v>-8.958999938483885</v>
      </c>
      <c r="G113" s="37">
        <f t="shared" si="4"/>
        <v>0.35431261164463024</v>
      </c>
      <c r="H113" s="37">
        <f t="shared" si="0"/>
        <v>-1.5390062178557002</v>
      </c>
      <c r="I113" s="37">
        <f t="shared" si="0"/>
        <v>-13.40316054018514</v>
      </c>
      <c r="J113" s="37">
        <f t="shared" si="2"/>
        <v>10.653858324115802</v>
      </c>
      <c r="K113" s="37">
        <f t="shared" si="2"/>
        <v>-6.084354676888239</v>
      </c>
      <c r="L113" s="37">
        <f t="shared" si="2"/>
        <v>-2.7536024296187804</v>
      </c>
      <c r="M113" s="86">
        <f t="shared" si="2"/>
        <v>-5.963451176277232</v>
      </c>
    </row>
    <row r="114" spans="1:13" ht="18" customHeight="1">
      <c r="A114" s="78">
        <v>2012</v>
      </c>
      <c r="B114" s="37">
        <f t="shared" si="3"/>
        <v>11.517669782014096</v>
      </c>
      <c r="C114" s="37">
        <f t="shared" si="4"/>
        <v>6.209212518020408</v>
      </c>
      <c r="D114" s="37">
        <f t="shared" si="4"/>
        <v>2.8026627589724313</v>
      </c>
      <c r="E114" s="37">
        <f t="shared" si="4"/>
        <v>-3.8649555512765374</v>
      </c>
      <c r="F114" s="37">
        <f t="shared" si="4"/>
        <v>-8.183720965052103</v>
      </c>
      <c r="G114" s="37">
        <f t="shared" si="4"/>
        <v>13.510434435692176</v>
      </c>
      <c r="H114" s="37">
        <f t="shared" si="0"/>
        <v>2.7437658638206415</v>
      </c>
      <c r="I114" s="37">
        <f t="shared" si="0"/>
        <v>4.83727944418699</v>
      </c>
      <c r="J114" s="37">
        <f t="shared" si="2"/>
        <v>-1.4417050768312407</v>
      </c>
      <c r="K114" s="37">
        <f t="shared" si="2"/>
        <v>9.235789211042771</v>
      </c>
      <c r="L114" s="37">
        <f t="shared" si="2"/>
        <v>0.7301100944832513</v>
      </c>
      <c r="M114" s="86">
        <f t="shared" si="2"/>
        <v>7.0490575450713635</v>
      </c>
    </row>
    <row r="115" spans="1:13" ht="18" customHeight="1">
      <c r="A115" s="78">
        <v>2013</v>
      </c>
      <c r="B115" s="37">
        <f t="shared" si="3"/>
        <v>0.7352483651023505</v>
      </c>
      <c r="C115" s="37">
        <f t="shared" si="4"/>
        <v>0.6983662987830144</v>
      </c>
      <c r="D115" s="37">
        <f t="shared" si="4"/>
        <v>8.27557993106096</v>
      </c>
      <c r="E115" s="37">
        <f t="shared" si="4"/>
        <v>0.17118944464580466</v>
      </c>
      <c r="F115" s="37">
        <f t="shared" si="4"/>
        <v>-0.06511177213683084</v>
      </c>
      <c r="G115" s="37">
        <f t="shared" si="4"/>
        <v>-11.275148380140479</v>
      </c>
      <c r="H115" s="37">
        <f t="shared" si="0"/>
        <v>-3.8234145449694523</v>
      </c>
      <c r="I115" s="37">
        <f t="shared" si="0"/>
        <v>-9.516614086756249</v>
      </c>
      <c r="J115" s="37">
        <f t="shared" si="2"/>
        <v>12.188011515235274</v>
      </c>
      <c r="K115" s="37">
        <f t="shared" si="2"/>
        <v>4.207210880667375</v>
      </c>
      <c r="L115" s="37">
        <f t="shared" si="2"/>
        <v>-2.4118704860286897</v>
      </c>
      <c r="M115" s="86">
        <f t="shared" si="2"/>
        <v>-10.490720346165958</v>
      </c>
    </row>
    <row r="116" spans="1:15" ht="18" customHeight="1">
      <c r="A116" s="78">
        <v>2014</v>
      </c>
      <c r="B116" s="37">
        <f t="shared" si="3"/>
        <v>-8.766028140418285</v>
      </c>
      <c r="C116" s="37">
        <f t="shared" si="4"/>
        <v>1.1237172901118981</v>
      </c>
      <c r="D116" s="37">
        <f t="shared" si="4"/>
        <v>11.483027200987323</v>
      </c>
      <c r="E116" s="37">
        <f t="shared" si="4"/>
        <v>5.929776104297261</v>
      </c>
      <c r="F116" s="37">
        <f t="shared" si="4"/>
        <v>7.334697703519538</v>
      </c>
      <c r="G116" s="37">
        <f t="shared" si="4"/>
        <v>-1.0099537482370522</v>
      </c>
      <c r="H116" s="37">
        <f t="shared" si="0"/>
        <v>4.673088686850392</v>
      </c>
      <c r="I116" s="37">
        <f t="shared" si="0"/>
        <v>-2.2444014724514005</v>
      </c>
      <c r="J116" s="37">
        <f t="shared" si="2"/>
        <v>-6.692732204797878</v>
      </c>
      <c r="K116" s="37">
        <f t="shared" si="2"/>
        <v>7.528710540113195</v>
      </c>
      <c r="L116" s="37">
        <f t="shared" si="2"/>
        <v>6.935990601737558</v>
      </c>
      <c r="M116" s="86">
        <f t="shared" si="2"/>
        <v>-0.5193616887977868</v>
      </c>
      <c r="N116" s="76">
        <f>+N34/M34*100-100</f>
        <v>-100</v>
      </c>
      <c r="O116" s="37"/>
    </row>
    <row r="117" spans="1:15" ht="18" customHeight="1">
      <c r="A117" s="78">
        <v>2015</v>
      </c>
      <c r="B117" s="37">
        <f t="shared" si="3"/>
        <v>3.761841501123911</v>
      </c>
      <c r="C117" s="37">
        <f t="shared" si="4"/>
        <v>-5.394652555731099</v>
      </c>
      <c r="D117" s="37">
        <f t="shared" si="4"/>
        <v>-3.9234403266880236</v>
      </c>
      <c r="E117" s="37">
        <f t="shared" si="4"/>
        <v>3.83570118493833</v>
      </c>
      <c r="F117" s="37">
        <f t="shared" si="4"/>
        <v>-1.1505915932739441</v>
      </c>
      <c r="G117" s="37">
        <f t="shared" si="4"/>
        <v>-0.8816724851103004</v>
      </c>
      <c r="H117" s="37">
        <f t="shared" si="0"/>
        <v>-2.8448168052001392</v>
      </c>
      <c r="I117" s="37">
        <f t="shared" si="0"/>
        <v>-5.880776786761189</v>
      </c>
      <c r="J117" s="37">
        <f t="shared" si="2"/>
        <v>-1.3361239395314186</v>
      </c>
      <c r="K117" s="37">
        <f t="shared" si="2"/>
        <v>7.012327728786431</v>
      </c>
      <c r="L117" s="37">
        <f t="shared" si="2"/>
        <v>-5.259114206198319</v>
      </c>
      <c r="M117" s="86">
        <f t="shared" si="2"/>
        <v>-4.65993617942388</v>
      </c>
      <c r="N117" s="37"/>
      <c r="O117" s="37"/>
    </row>
    <row r="118" spans="1:15" ht="18" customHeight="1">
      <c r="A118" s="78">
        <v>2016</v>
      </c>
      <c r="B118" s="37">
        <f t="shared" si="3"/>
        <v>2.44552294749856</v>
      </c>
      <c r="C118" s="37">
        <f t="shared" si="4"/>
        <v>3.1754019979834283</v>
      </c>
      <c r="D118" s="37">
        <f t="shared" si="4"/>
        <v>9.831415953774481</v>
      </c>
      <c r="E118" s="37">
        <f t="shared" si="4"/>
        <v>2.473650154368954</v>
      </c>
      <c r="F118" s="37">
        <f t="shared" si="4"/>
        <v>-8.818216337465628</v>
      </c>
      <c r="G118" s="37">
        <f t="shared" si="4"/>
        <v>-1.2675794030107426</v>
      </c>
      <c r="H118" s="37">
        <f t="shared" si="0"/>
        <v>-1.8376876321563032</v>
      </c>
      <c r="I118" s="37">
        <f t="shared" si="0"/>
        <v>0.7454360442795291</v>
      </c>
      <c r="J118" s="37">
        <f t="shared" si="2"/>
        <v>0.6854893327592322</v>
      </c>
      <c r="K118" s="37">
        <f t="shared" si="2"/>
        <v>2.677256336191178</v>
      </c>
      <c r="L118" s="37">
        <f t="shared" si="2"/>
        <v>-5.7820110147973764</v>
      </c>
      <c r="M118" s="86">
        <f t="shared" si="2"/>
        <v>5.599633489739887</v>
      </c>
      <c r="N118" s="37"/>
      <c r="O118" s="37"/>
    </row>
    <row r="119" spans="1:15" ht="18" customHeight="1">
      <c r="A119" s="78">
        <v>2017</v>
      </c>
      <c r="B119" s="37">
        <f t="shared" si="3"/>
        <v>10.439211524743314</v>
      </c>
      <c r="C119" s="37">
        <f aca="true" t="shared" si="5" ref="C119:G121">+C37/B37*100-100</f>
        <v>1.3704155895564583</v>
      </c>
      <c r="D119" s="37">
        <f t="shared" si="5"/>
        <v>1.6793530466345175</v>
      </c>
      <c r="E119" s="37">
        <f t="shared" si="5"/>
        <v>6.41717464479008</v>
      </c>
      <c r="F119" s="37">
        <f t="shared" si="5"/>
        <v>3.0492425623031636</v>
      </c>
      <c r="G119" s="37">
        <f t="shared" si="5"/>
        <v>2.971871072828634</v>
      </c>
      <c r="H119" s="37">
        <f t="shared" si="0"/>
        <v>7.059958648109571</v>
      </c>
      <c r="I119" s="37">
        <f t="shared" si="0"/>
        <v>2.3054187686875736</v>
      </c>
      <c r="J119" s="37">
        <f t="shared" si="2"/>
        <v>-6.456438835969209</v>
      </c>
      <c r="K119" s="37">
        <f t="shared" si="2"/>
        <v>7.0304436799840175</v>
      </c>
      <c r="L119" s="37">
        <f t="shared" si="2"/>
        <v>-5.591124596659242</v>
      </c>
      <c r="M119" s="86">
        <f t="shared" si="2"/>
        <v>10.913772730695428</v>
      </c>
      <c r="N119" s="37"/>
      <c r="O119" s="37"/>
    </row>
    <row r="120" spans="1:15" ht="18" customHeight="1">
      <c r="A120" s="78">
        <v>2018</v>
      </c>
      <c r="B120" s="37">
        <f t="shared" si="3"/>
        <v>3.637969736504772</v>
      </c>
      <c r="C120" s="37">
        <f t="shared" si="5"/>
        <v>-0.48359060607910465</v>
      </c>
      <c r="D120" s="37">
        <f t="shared" si="5"/>
        <v>-3.3800036250293743</v>
      </c>
      <c r="E120" s="37">
        <f t="shared" si="5"/>
        <v>-9.2642648730682</v>
      </c>
      <c r="F120" s="37">
        <f t="shared" si="5"/>
        <v>-3.481408915259081</v>
      </c>
      <c r="G120" s="37">
        <f t="shared" si="5"/>
        <v>-4.105421566746571</v>
      </c>
      <c r="H120" s="37">
        <f t="shared" si="0"/>
        <v>0.4477410760269578</v>
      </c>
      <c r="I120" s="37">
        <f t="shared" si="0"/>
        <v>-4.361766614341931</v>
      </c>
      <c r="J120" s="37">
        <f t="shared" si="2"/>
        <v>7.80115914645063</v>
      </c>
      <c r="K120" s="37">
        <f t="shared" si="2"/>
        <v>-9.760396730991047</v>
      </c>
      <c r="L120" s="37">
        <f t="shared" si="2"/>
        <v>5.781905707837538</v>
      </c>
      <c r="M120" s="86">
        <f t="shared" si="2"/>
        <v>-4.344710212738889</v>
      </c>
      <c r="N120" s="37"/>
      <c r="O120" s="37"/>
    </row>
    <row r="121" spans="1:15" ht="18" customHeight="1">
      <c r="A121" s="78">
        <v>2019</v>
      </c>
      <c r="B121" s="37">
        <f t="shared" si="3"/>
        <v>14.028347391182777</v>
      </c>
      <c r="C121" s="37">
        <f t="shared" si="5"/>
        <v>0.43787020455209813</v>
      </c>
      <c r="D121" s="37">
        <f t="shared" si="5"/>
        <v>-10.280070023963475</v>
      </c>
      <c r="E121" s="37">
        <f t="shared" si="5"/>
        <v>1.739515129310746</v>
      </c>
      <c r="F121" s="37">
        <f t="shared" si="5"/>
        <v>-5.05770703879881</v>
      </c>
      <c r="G121" s="37">
        <f t="shared" si="5"/>
        <v>6.508011448979929</v>
      </c>
      <c r="H121" s="37">
        <f t="shared" si="0"/>
        <v>5.801048283821814</v>
      </c>
      <c r="I121" s="37">
        <f t="shared" si="0"/>
        <v>-5.254574536198575</v>
      </c>
      <c r="J121" s="37">
        <f t="shared" si="2"/>
        <v>8.596640476566634</v>
      </c>
      <c r="K121" s="37">
        <f t="shared" si="2"/>
        <v>-6.249939304801487</v>
      </c>
      <c r="L121" s="37">
        <f t="shared" si="2"/>
        <v>8.566351967105817</v>
      </c>
      <c r="M121" s="86">
        <f t="shared" si="2"/>
        <v>7.035566970192249</v>
      </c>
      <c r="N121" s="37"/>
      <c r="O121" s="37"/>
    </row>
    <row r="122" spans="1:15" ht="18" customHeight="1">
      <c r="A122" s="97">
        <v>2020</v>
      </c>
      <c r="B122" s="76">
        <f t="shared" si="3"/>
        <v>4.120639412939269</v>
      </c>
      <c r="C122" s="76">
        <f>+C40/B40*100-100</f>
        <v>-11.034077555816694</v>
      </c>
      <c r="D122" s="76">
        <f>+D40/C40*100-100</f>
        <v>-15.425401437817229</v>
      </c>
      <c r="E122" s="76">
        <f>+E40/D40*100-100</f>
        <v>12.790593904778902</v>
      </c>
      <c r="F122" s="76">
        <f>+F40/E40*100-100</f>
        <v>4.361586391059234</v>
      </c>
      <c r="G122" s="76">
        <f>+G40/F40*100-100</f>
        <v>10.429302501895378</v>
      </c>
      <c r="H122" s="76"/>
      <c r="I122" s="76"/>
      <c r="J122" s="76"/>
      <c r="K122" s="76"/>
      <c r="L122" s="76"/>
      <c r="M122" s="77"/>
      <c r="N122" s="37"/>
      <c r="O122" s="37"/>
    </row>
    <row r="123" spans="1:13" ht="15.75">
      <c r="A123" s="4" t="s">
        <v>33</v>
      </c>
      <c r="B123" s="5"/>
      <c r="C123" s="5"/>
      <c r="D123" s="5"/>
      <c r="F123" s="8"/>
      <c r="G123" s="8"/>
      <c r="H123" s="5"/>
      <c r="I123" s="13"/>
      <c r="K123" s="13"/>
      <c r="L123" s="13"/>
      <c r="M123" s="68" t="s">
        <v>34</v>
      </c>
    </row>
    <row r="124" spans="1:13" ht="15.75">
      <c r="A124" s="4" t="s">
        <v>38</v>
      </c>
      <c r="B124" s="5"/>
      <c r="C124" s="5"/>
      <c r="D124" s="8"/>
      <c r="F124" s="8"/>
      <c r="G124" s="8"/>
      <c r="H124" s="5"/>
      <c r="I124" s="13"/>
      <c r="K124" s="13"/>
      <c r="L124" s="13"/>
      <c r="M124" s="55" t="s">
        <v>37</v>
      </c>
    </row>
    <row r="125" spans="1:13" ht="15.75">
      <c r="A125" s="4" t="s">
        <v>41</v>
      </c>
      <c r="B125" s="5"/>
      <c r="C125" s="5"/>
      <c r="D125" s="5"/>
      <c r="F125" s="8"/>
      <c r="G125" s="8"/>
      <c r="H125" s="5"/>
      <c r="I125" s="13"/>
      <c r="K125" s="13"/>
      <c r="L125" s="13"/>
      <c r="M125" s="13"/>
    </row>
    <row r="126" spans="1:13" ht="15.75">
      <c r="A126" s="5"/>
      <c r="B126" s="5"/>
      <c r="C126" s="5"/>
      <c r="D126" s="5"/>
      <c r="F126" s="8"/>
      <c r="G126" s="8"/>
      <c r="H126" s="5"/>
      <c r="I126" s="13"/>
      <c r="K126" s="13"/>
      <c r="L126" s="13"/>
      <c r="M126" s="13"/>
    </row>
    <row r="127" spans="1:13" ht="15.75">
      <c r="A127" s="5"/>
      <c r="B127" s="8"/>
      <c r="C127" s="8"/>
      <c r="D127" s="8"/>
      <c r="E127" s="8"/>
      <c r="F127" s="8"/>
      <c r="G127" s="8"/>
      <c r="H127" s="8"/>
      <c r="I127" s="5"/>
      <c r="J127" s="5"/>
      <c r="K127" s="5"/>
      <c r="L127" s="5"/>
      <c r="M127" s="13"/>
    </row>
    <row r="128" spans="1:13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5"/>
    </row>
    <row r="129" spans="1:13" ht="15.7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8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"/>
    </row>
    <row r="132" spans="1:13" ht="15.75">
      <c r="A132" s="1"/>
      <c r="B132" s="1"/>
      <c r="C132" s="1"/>
      <c r="D132" s="11"/>
      <c r="E132" s="11"/>
      <c r="F132" s="11"/>
      <c r="G132" s="11"/>
      <c r="H132" s="11"/>
      <c r="I132" s="11"/>
      <c r="K132" s="11"/>
      <c r="L132" s="11"/>
      <c r="M132" s="1"/>
    </row>
    <row r="133" spans="1:13" ht="15.75">
      <c r="A133" s="1"/>
      <c r="B133" s="11"/>
      <c r="C133" s="11"/>
      <c r="D133" s="11"/>
      <c r="E133" s="11"/>
      <c r="F133" s="11"/>
      <c r="G133" s="11"/>
      <c r="H133" s="11"/>
      <c r="I133" s="11"/>
      <c r="K133" s="11"/>
      <c r="L133" s="11"/>
      <c r="M133" s="11"/>
    </row>
    <row r="134" spans="1:32" ht="15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11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15.75">
      <c r="A135" s="56"/>
      <c r="B135" s="58"/>
      <c r="C135" s="59"/>
      <c r="D135" s="58"/>
      <c r="E135" s="59"/>
      <c r="F135" s="58"/>
      <c r="G135" s="59"/>
      <c r="H135" s="58"/>
      <c r="I135" s="58"/>
      <c r="J135" s="58"/>
      <c r="K135" s="59"/>
      <c r="L135" s="58"/>
      <c r="M135" s="56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15.75">
      <c r="A136" s="56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15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8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56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56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62"/>
      <c r="B149" s="61"/>
      <c r="C149" s="61"/>
      <c r="D149" s="61"/>
      <c r="E149" s="61"/>
      <c r="F149" s="61"/>
      <c r="G149" s="61"/>
      <c r="H149" s="61"/>
      <c r="I149" s="56"/>
      <c r="J149" s="56"/>
      <c r="K149" s="61"/>
      <c r="L149" s="61"/>
      <c r="M149" s="61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62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56"/>
      <c r="B153" s="56"/>
      <c r="C153" s="56"/>
      <c r="D153" s="56"/>
      <c r="E153" s="56"/>
      <c r="F153" s="56"/>
      <c r="G153" s="56"/>
      <c r="H153" s="56"/>
      <c r="I153" s="56"/>
      <c r="J153" s="57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56"/>
      <c r="B154" s="56"/>
      <c r="C154" s="56"/>
      <c r="D154" s="56"/>
      <c r="E154" s="56"/>
      <c r="F154" s="56"/>
      <c r="G154" s="56"/>
      <c r="H154" s="56"/>
      <c r="I154" s="56"/>
      <c r="J154" s="57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56"/>
      <c r="B156" s="58"/>
      <c r="C156" s="59"/>
      <c r="D156" s="58"/>
      <c r="E156" s="59"/>
      <c r="F156" s="58"/>
      <c r="G156" s="59"/>
      <c r="H156" s="58"/>
      <c r="I156" s="58"/>
      <c r="J156" s="58"/>
      <c r="K156" s="59"/>
      <c r="L156" s="58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56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8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56"/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56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2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2"/>
      <c r="B169" s="63"/>
      <c r="C169" s="63"/>
      <c r="D169" s="63"/>
      <c r="E169" s="63"/>
      <c r="F169" s="63"/>
      <c r="G169" s="64"/>
      <c r="H169" s="64"/>
      <c r="I169" s="64"/>
      <c r="J169" s="64"/>
      <c r="K169" s="64"/>
      <c r="L169" s="64"/>
      <c r="M169" s="60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4"/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4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4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2"/>
      <c r="B173" s="57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2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2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54"/>
      <c r="L183" s="62"/>
      <c r="M183" s="61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54"/>
      <c r="L184" s="62"/>
      <c r="M184" s="62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.75">
      <c r="A189" s="62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62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ht="15">
      <c r="M200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Fatih SEVEN</cp:lastModifiedBy>
  <cp:lastPrinted>2020-02-20T13:39:08Z</cp:lastPrinted>
  <dcterms:created xsi:type="dcterms:W3CDTF">1999-01-29T17:13:48Z</dcterms:created>
  <dcterms:modified xsi:type="dcterms:W3CDTF">2020-09-10T10:29:36Z</dcterms:modified>
  <cp:category/>
  <cp:version/>
  <cp:contentType/>
  <cp:contentStatus/>
</cp:coreProperties>
</file>