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7.8'!$IQ$7809</definedName>
    <definedName name="\A">'T 7.8'!$IQ$7809</definedName>
    <definedName name="\B">'T 7.8'!$IQ$7809</definedName>
    <definedName name="\C">'T 7.8'!$IQ$7809</definedName>
    <definedName name="\D">'T 7.8'!$IQ$7809</definedName>
    <definedName name="\F">'T 7.8'!$IQ$7809</definedName>
    <definedName name="\H">'T 7.8'!$IQ$7809</definedName>
    <definedName name="\M">'T 7.8'!$IQ$7809</definedName>
    <definedName name="\P">'T 7.8'!$IQ$7809</definedName>
    <definedName name="\S">'T 7.8'!$IQ$7809</definedName>
    <definedName name="\Y">'T 7.8'!$IQ$7809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7.8'!$IQ$7809</definedName>
    <definedName name="IHRAC">'T 7.8'!$IQ$7809</definedName>
    <definedName name="IHRACAT">'T 7.8'!$IQ$7809</definedName>
    <definedName name="ISTIHDAM">'T 7.8'!$IQ$7809</definedName>
    <definedName name="ITHAL">'T 7.8'!$IQ$7809</definedName>
    <definedName name="ITHALAT">'T 7.8'!$IQ$7809</definedName>
    <definedName name="MENU">'T 7.8'!$IQ$7809</definedName>
    <definedName name="ODDEN">'T 7.8'!$IQ$7809</definedName>
    <definedName name="SON">'T 7.8'!$IQ$8443</definedName>
    <definedName name="SUB1">'T 7.8'!$IQ$7809</definedName>
    <definedName name="SUB10">'T 7.8'!$IQ$7809</definedName>
    <definedName name="SUB11">'T 7.8'!$IQ$7809</definedName>
    <definedName name="SUB12">'T 7.8'!$IQ$7809</definedName>
    <definedName name="SUB2">'T 7.8'!$IQ$7809</definedName>
    <definedName name="SUB3">'T 7.8'!$IQ$7809</definedName>
    <definedName name="SUB4">'T 7.8'!$IQ$7809</definedName>
    <definedName name="SUB5">'T 7.8'!$IQ$7809</definedName>
    <definedName name="SUB6">'T 7.8'!$IQ$7809</definedName>
    <definedName name="SUB7">'T 7.8'!$IQ$7809</definedName>
    <definedName name="SUB8">'T 7.8'!$IQ$7809</definedName>
    <definedName name="SUB9">'T 7.8'!$IQ$7809</definedName>
    <definedName name="SUBA">'T 7.8'!$IQ$7809</definedName>
    <definedName name="SUBB">'T 7.8'!$IQ$7809</definedName>
    <definedName name="SUBC">'T 7.8'!$IQ$7809</definedName>
    <definedName name="SUBF">'T 7.8'!$IQ$7809</definedName>
    <definedName name="T1_">'T 7.8'!$IQ$8443</definedName>
    <definedName name="TABLE_VI.1__MAI">'T 7.8'!$IQ$8443</definedName>
    <definedName name="TABLO_VI.1__BA_">'T 7.8'!$IQ$7811</definedName>
    <definedName name="_xlnm.Print_Area" localSheetId="0">'T 7.8'!$A$1:$K$335</definedName>
  </definedNames>
  <calcPr fullCalcOnLoad="1"/>
</workbook>
</file>

<file path=xl/sharedStrings.xml><?xml version="1.0" encoding="utf-8"?>
<sst xmlns="http://schemas.openxmlformats.org/spreadsheetml/2006/main" count="137" uniqueCount="108">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</sst>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5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37"/>
  <sheetViews>
    <sheetView tabSelected="1" defaultGridColor="0" zoomScale="87" zoomScaleNormal="87" zoomScaleSheetLayoutView="90" zoomScalePageLayoutView="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27" sqref="L326:L327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7" t="s">
        <v>69</v>
      </c>
      <c r="C4" s="88"/>
      <c r="D4" s="14"/>
      <c r="E4" s="14"/>
      <c r="F4" s="14"/>
      <c r="G4" s="14"/>
      <c r="H4" s="87" t="s">
        <v>72</v>
      </c>
      <c r="I4" s="88"/>
      <c r="J4" s="87" t="s">
        <v>84</v>
      </c>
      <c r="K4" s="88"/>
      <c r="L4" s="2"/>
      <c r="M4" s="2"/>
      <c r="N4" s="2"/>
      <c r="O4" s="2"/>
    </row>
    <row r="5" spans="1:15" s="3" customFormat="1" ht="18">
      <c r="A5" s="11" t="s">
        <v>0</v>
      </c>
      <c r="B5" s="91" t="s">
        <v>70</v>
      </c>
      <c r="C5" s="92"/>
      <c r="D5" s="91" t="s">
        <v>71</v>
      </c>
      <c r="E5" s="93"/>
      <c r="F5" s="93"/>
      <c r="G5" s="92"/>
      <c r="H5" s="91" t="s">
        <v>73</v>
      </c>
      <c r="I5" s="92"/>
      <c r="J5" s="89" t="s">
        <v>92</v>
      </c>
      <c r="K5" s="90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5">
        <v>217803502</v>
      </c>
      <c r="C286" s="97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.7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.75">
      <c r="A288" s="44">
        <v>3</v>
      </c>
      <c r="B288" s="27">
        <v>218424951</v>
      </c>
      <c r="C288" s="20">
        <f t="shared" si="22"/>
        <v>21.085682887177384</v>
      </c>
      <c r="D288" s="9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.75">
      <c r="A289" s="44">
        <v>4</v>
      </c>
      <c r="B289" s="27">
        <v>226109204</v>
      </c>
      <c r="C289" s="20">
        <f t="shared" si="22"/>
        <v>26.144466310764813</v>
      </c>
      <c r="D289" s="99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.75">
      <c r="A290" s="44">
        <v>5</v>
      </c>
      <c r="B290" s="27">
        <v>236304477</v>
      </c>
      <c r="C290" s="20">
        <f t="shared" si="22"/>
        <v>26.45642992273835</v>
      </c>
      <c r="D290" s="9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.75">
      <c r="A291" s="44">
        <v>6</v>
      </c>
      <c r="B291" s="27">
        <v>233727282</v>
      </c>
      <c r="C291" s="20">
        <f t="shared" si="22"/>
        <v>23.219061477157666</v>
      </c>
      <c r="D291" s="9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.75">
      <c r="A292" s="44">
        <v>7</v>
      </c>
      <c r="B292" s="27">
        <v>243359853</v>
      </c>
      <c r="C292" s="20">
        <f t="shared" si="22"/>
        <v>26.11573731535377</v>
      </c>
      <c r="D292" s="99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.75">
      <c r="A293" s="44">
        <v>8</v>
      </c>
      <c r="B293" s="27">
        <v>243253404</v>
      </c>
      <c r="C293" s="20">
        <f t="shared" si="22"/>
        <v>23.98522014917927</v>
      </c>
      <c r="D293" s="9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.75">
      <c r="A294" s="44">
        <v>9</v>
      </c>
      <c r="B294" s="27">
        <v>240942784</v>
      </c>
      <c r="C294" s="20">
        <f t="shared" si="22"/>
        <v>18.94464588271798</v>
      </c>
      <c r="D294" s="9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.75">
      <c r="A295" s="44">
        <v>10</v>
      </c>
      <c r="B295" s="27">
        <v>250191981</v>
      </c>
      <c r="C295" s="20">
        <f t="shared" si="22"/>
        <v>14.599209968398782</v>
      </c>
      <c r="D295" s="9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.75">
      <c r="A296" s="44">
        <v>11</v>
      </c>
      <c r="B296" s="27">
        <v>246405883</v>
      </c>
      <c r="C296" s="20">
        <f t="shared" si="22"/>
        <v>12.631051944977997</v>
      </c>
      <c r="D296" s="9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.75">
      <c r="A297" s="53">
        <v>12</v>
      </c>
      <c r="B297" s="17">
        <v>244309789</v>
      </c>
      <c r="C297" s="86">
        <f t="shared" si="22"/>
        <v>11.082801262502983</v>
      </c>
      <c r="D297" s="10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97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20">
        <f t="shared" si="22"/>
        <v>9.909844045243716</v>
      </c>
      <c r="D300" s="9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20">
        <f t="shared" si="22"/>
        <v>9.630409826218298</v>
      </c>
      <c r="D301" s="9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20">
        <f t="shared" si="22"/>
        <v>5.323803069545747</v>
      </c>
      <c r="D302" s="9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20">
        <f t="shared" si="22"/>
        <v>4.126093846417135</v>
      </c>
      <c r="D303" s="9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20">
        <f t="shared" si="22"/>
        <v>0.7994564329392375</v>
      </c>
      <c r="D304" s="9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20">
        <f t="shared" si="22"/>
        <v>-3.7892234387807378</v>
      </c>
      <c r="D305" s="9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20">
        <f t="shared" si="22"/>
        <v>1.0998959819440017</v>
      </c>
      <c r="D306" s="9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20">
        <f t="shared" si="22"/>
        <v>-3.7805863969716995</v>
      </c>
      <c r="D307" s="9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20">
        <f t="shared" si="22"/>
        <v>-8.274273630065892</v>
      </c>
      <c r="D308" s="9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86">
        <f t="shared" si="22"/>
        <v>3.1942477753112115</v>
      </c>
      <c r="D309" s="10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97">
        <f t="shared" si="22"/>
        <v>4.620586137086093</v>
      </c>
      <c r="D310" s="10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20">
        <f t="shared" si="22"/>
        <v>1.5198271990312548</v>
      </c>
      <c r="D311" s="9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20">
        <f t="shared" si="22"/>
        <v>6.1431469451999305</v>
      </c>
      <c r="D312" s="9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20">
        <f t="shared" si="22"/>
        <v>4.417902023518238</v>
      </c>
      <c r="D313" s="9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20">
        <f t="shared" si="22"/>
        <v>-4.843973194319872</v>
      </c>
      <c r="D314" s="9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20">
        <f t="shared" si="22"/>
        <v>3.744990433107702</v>
      </c>
      <c r="D315" s="99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94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94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94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94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94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95" t="s">
        <v>106</v>
      </c>
      <c r="B321" s="81">
        <v>357493056</v>
      </c>
      <c r="C321" s="98">
        <f t="shared" si="29"/>
        <v>41.79837443073146</v>
      </c>
      <c r="D321" s="102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102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96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33">B324/B312*100-100</f>
        <v>44.60565188053448</v>
      </c>
      <c r="D324" s="85">
        <v>160104267</v>
      </c>
      <c r="E324" s="84">
        <v>611673603</v>
      </c>
      <c r="F324" s="27">
        <f aca="true" t="shared" si="33" ref="F324:F333">SUM(D324:E324)</f>
        <v>771777870</v>
      </c>
      <c r="G324" s="19">
        <f aca="true" t="shared" si="34" ref="G324:G333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3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f aca="true" t="shared" si="36" ref="H328:H333">H324+K324</f>
        <v>152624552.0787694</v>
      </c>
      <c r="I328" s="19">
        <f t="shared" si="31"/>
        <v>13.383581774993388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f t="shared" si="36"/>
        <v>178120706.9965412</v>
      </c>
      <c r="I329" s="19">
        <f t="shared" si="31"/>
        <v>45.421046834332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f t="shared" si="36"/>
        <v>167149111.40230897</v>
      </c>
      <c r="I330" s="19">
        <f t="shared" si="31"/>
        <v>26.00159752806465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f t="shared" si="36"/>
        <v>167962521.28789064</v>
      </c>
      <c r="I331" s="19">
        <f>H331/H319*100-100</f>
        <v>30.394348627853077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f t="shared" si="36"/>
        <v>152624597.03972355</v>
      </c>
      <c r="I332" s="19">
        <f>H332/H320*100-100</f>
        <v>18.76202299100605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53">
        <v>12</v>
      </c>
      <c r="B333" s="104">
        <v>466605672</v>
      </c>
      <c r="C333" s="86">
        <f t="shared" si="32"/>
        <v>30.52160431334363</v>
      </c>
      <c r="D333" s="103">
        <v>162499402</v>
      </c>
      <c r="E333" s="104">
        <v>646490980</v>
      </c>
      <c r="F333" s="104">
        <f t="shared" si="33"/>
        <v>808990382</v>
      </c>
      <c r="G333" s="16">
        <f t="shared" si="34"/>
        <v>10.740788932289973</v>
      </c>
      <c r="H333" s="75">
        <f t="shared" si="36"/>
        <v>178120746.27724695</v>
      </c>
      <c r="I333" s="16">
        <f>H333/H321*100-100</f>
        <v>35.022203166105015</v>
      </c>
      <c r="J333" s="103">
        <v>1499419844</v>
      </c>
      <c r="K333" s="16">
        <f t="shared" si="35"/>
        <v>22.909434847068837</v>
      </c>
      <c r="L333" s="2"/>
      <c r="M333" s="2"/>
      <c r="N333" s="2"/>
      <c r="O333" s="2"/>
    </row>
    <row r="334" spans="1:11" ht="15">
      <c r="A334" s="65" t="s">
        <v>75</v>
      </c>
      <c r="B334" s="27"/>
      <c r="E334" s="27"/>
      <c r="F334" s="6"/>
      <c r="G334" s="6"/>
      <c r="H334" s="27"/>
      <c r="I334" s="6"/>
      <c r="J334" s="28"/>
      <c r="K334" s="66" t="s">
        <v>76</v>
      </c>
    </row>
    <row r="335" spans="1:11" ht="15">
      <c r="A335" s="65" t="s">
        <v>74</v>
      </c>
      <c r="B335" s="60"/>
      <c r="K335" s="66" t="s">
        <v>103</v>
      </c>
    </row>
    <row r="336" spans="1:11" ht="12.75">
      <c r="A336" s="76"/>
      <c r="B336" s="6"/>
      <c r="K336" s="30"/>
    </row>
    <row r="337" spans="1:11" ht="12.75">
      <c r="A337" s="76"/>
      <c r="B337" s="76"/>
      <c r="C337" s="76"/>
      <c r="D337" s="76"/>
      <c r="E337" s="76"/>
      <c r="F337" s="76"/>
      <c r="G337" s="76"/>
      <c r="H337" s="76"/>
      <c r="I337" s="76"/>
      <c r="J337" s="6"/>
      <c r="K337" s="29"/>
    </row>
    <row r="338" spans="1:11" ht="12.75">
      <c r="A338" s="76"/>
      <c r="B338" s="76"/>
      <c r="C338" s="76"/>
      <c r="D338" s="76"/>
      <c r="G338" s="64"/>
      <c r="H338" s="64"/>
      <c r="I338" s="76"/>
      <c r="J338" s="6"/>
      <c r="K338" s="29"/>
    </row>
    <row r="339" spans="8:12" ht="12.75">
      <c r="H339" s="83"/>
      <c r="L339" s="4"/>
    </row>
    <row r="340" spans="2:12" ht="12.75">
      <c r="B340" s="51"/>
      <c r="C340" s="51"/>
      <c r="D340" s="51"/>
      <c r="E340" s="51"/>
      <c r="H340" s="83"/>
      <c r="J340" s="6"/>
      <c r="K340" s="5"/>
      <c r="L340" s="4"/>
    </row>
    <row r="341" spans="8:11" ht="12.75">
      <c r="H341" s="83"/>
      <c r="J341" s="6"/>
      <c r="K341" s="5"/>
    </row>
    <row r="342" spans="3:11" ht="12.75">
      <c r="C342" s="68"/>
      <c r="D342" s="69"/>
      <c r="E342" s="69"/>
      <c r="F342" s="69"/>
      <c r="G342" s="69"/>
      <c r="H342" s="64"/>
      <c r="I342" s="69"/>
      <c r="J342" s="69"/>
      <c r="K342" s="5"/>
    </row>
    <row r="343" spans="3:11" ht="12.75">
      <c r="C343" s="68"/>
      <c r="D343" s="69"/>
      <c r="E343" s="69"/>
      <c r="F343" s="69"/>
      <c r="G343" s="69"/>
      <c r="H343" s="64"/>
      <c r="I343" s="69"/>
      <c r="J343" s="69"/>
      <c r="K343" s="5"/>
    </row>
    <row r="344" ht="12.75">
      <c r="B344" s="68"/>
    </row>
    <row r="345" spans="3:11" ht="12.75">
      <c r="C345" s="68"/>
      <c r="D345" s="69"/>
      <c r="E345" s="69"/>
      <c r="F345" s="69"/>
      <c r="G345" s="69"/>
      <c r="H345" s="69"/>
      <c r="I345" s="69"/>
      <c r="J345" s="69"/>
      <c r="K345" s="5"/>
    </row>
    <row r="346" spans="3:11" ht="12.75">
      <c r="C346" s="68"/>
      <c r="D346" s="69"/>
      <c r="E346" s="69"/>
      <c r="F346" s="69"/>
      <c r="G346" s="69"/>
      <c r="H346" s="69"/>
      <c r="I346" s="69"/>
      <c r="J346" s="69"/>
      <c r="K346" s="5"/>
    </row>
    <row r="347" spans="3:11" ht="12.75">
      <c r="C347" s="68"/>
      <c r="D347" s="69"/>
      <c r="E347" s="69"/>
      <c r="F347" s="69"/>
      <c r="G347" s="69"/>
      <c r="H347" s="69"/>
      <c r="I347" s="69"/>
      <c r="J347" s="69"/>
      <c r="K347" s="5"/>
    </row>
    <row r="348" spans="2:9" ht="12.75">
      <c r="B348" s="68"/>
      <c r="I348" s="69"/>
    </row>
    <row r="349" spans="2:9" ht="12.75">
      <c r="B349" s="68"/>
      <c r="I349" s="69"/>
    </row>
    <row r="350" spans="2:9" ht="12.75">
      <c r="B350" s="68"/>
      <c r="I350" s="69"/>
    </row>
    <row r="351" spans="2:9" ht="12.75">
      <c r="B351" s="68"/>
      <c r="I351" s="69"/>
    </row>
    <row r="352" spans="2:9" ht="12.75">
      <c r="B352" s="68"/>
      <c r="I352" s="69"/>
    </row>
    <row r="353" spans="2:9" ht="12.75">
      <c r="B353" s="68"/>
      <c r="I353" s="69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4:11" ht="12.75">
      <c r="D374" s="68"/>
      <c r="K374" s="5"/>
    </row>
    <row r="375" ht="12.75">
      <c r="K375" s="5"/>
    </row>
    <row r="376" ht="12.75">
      <c r="K376" s="5"/>
    </row>
    <row r="377" spans="2:11" ht="12.75">
      <c r="B377" s="70"/>
      <c r="K377" s="5"/>
    </row>
    <row r="378" spans="2:11" ht="12.75">
      <c r="B378" s="68"/>
      <c r="K378" s="5"/>
    </row>
    <row r="379" spans="2:11" ht="12.75">
      <c r="B379" s="68"/>
      <c r="K379" s="5"/>
    </row>
    <row r="380" spans="2:11" ht="12.75">
      <c r="B380" s="68"/>
      <c r="K380" s="5"/>
    </row>
    <row r="381" spans="2:11" ht="12.75">
      <c r="B381" s="68"/>
      <c r="K381" s="5"/>
    </row>
    <row r="382" spans="2:11" ht="12.75">
      <c r="B382" s="68"/>
      <c r="K382" s="5"/>
    </row>
    <row r="383" spans="2:11" ht="12.75">
      <c r="B383" s="68"/>
      <c r="K383" s="5"/>
    </row>
    <row r="384" spans="2:11" ht="12.75">
      <c r="B384" s="68"/>
      <c r="K384" s="5"/>
    </row>
    <row r="385" spans="2:11" ht="12.75">
      <c r="B385" s="68"/>
      <c r="K385" s="5"/>
    </row>
    <row r="386" spans="2:11" ht="12.75">
      <c r="B386" s="68"/>
      <c r="K386" s="5"/>
    </row>
    <row r="387" spans="2:11" ht="12.75">
      <c r="B387" s="68"/>
      <c r="K387" s="5"/>
    </row>
    <row r="388" spans="2:11" ht="12.75">
      <c r="B388" s="68"/>
      <c r="K388" s="5"/>
    </row>
    <row r="389" spans="2:11" ht="12.75">
      <c r="B389" s="68"/>
      <c r="K389" s="5"/>
    </row>
    <row r="390" spans="2:11" s="72" customFormat="1" ht="12.75">
      <c r="B390" s="71"/>
      <c r="K390" s="73"/>
    </row>
    <row r="391" spans="2:11" ht="12.75">
      <c r="B391" s="68"/>
      <c r="J391" s="72"/>
      <c r="K391" s="5"/>
    </row>
    <row r="392" spans="2:11" ht="12.75">
      <c r="B392" s="68"/>
      <c r="J392" s="72"/>
      <c r="K392" s="5"/>
    </row>
    <row r="393" spans="2:11" ht="12.75">
      <c r="B393" s="68"/>
      <c r="J393" s="72"/>
      <c r="K393" s="5"/>
    </row>
    <row r="394" spans="2:11" ht="12.75">
      <c r="B394" s="68"/>
      <c r="J394" s="72"/>
      <c r="K394" s="5"/>
    </row>
    <row r="395" spans="2:11" ht="12.75">
      <c r="B395" s="68"/>
      <c r="J395" s="72"/>
      <c r="K395" s="5"/>
    </row>
    <row r="396" spans="2:11" ht="12.75">
      <c r="B396" s="68"/>
      <c r="J396" s="72"/>
      <c r="K396" s="5"/>
    </row>
    <row r="397" spans="2:11" ht="12.75">
      <c r="B397" s="68"/>
      <c r="J397" s="72"/>
      <c r="K397" s="5"/>
    </row>
    <row r="398" spans="2:11" ht="12.75">
      <c r="B398" s="68"/>
      <c r="J398" s="72"/>
      <c r="K398" s="5"/>
    </row>
    <row r="399" spans="2:11" ht="12.75">
      <c r="B399" s="68"/>
      <c r="J399" s="72"/>
      <c r="K399" s="5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spans="2:11" ht="12.75">
      <c r="B402" s="68"/>
      <c r="J402" s="72"/>
      <c r="K402" s="5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spans="2:11" ht="12.75">
      <c r="B405" s="68"/>
      <c r="J405" s="72"/>
      <c r="K405" s="5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2021-04-06T11:22:28Z</cp:lastPrinted>
  <dcterms:created xsi:type="dcterms:W3CDTF">1997-09-03T09:47:24Z</dcterms:created>
  <dcterms:modified xsi:type="dcterms:W3CDTF">2021-04-06T11:22:38Z</dcterms:modified>
  <cp:category/>
  <cp:version/>
  <cp:contentType/>
  <cp:contentStatus/>
</cp:coreProperties>
</file>