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80" windowWidth="9720" windowHeight="5385" tabRatio="562" activeTab="0"/>
  </bookViews>
  <sheets>
    <sheet name="T 5.9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5.9'!$A$1:$Z$57</definedName>
    <definedName name="_xlnm.Print_Area" localSheetId="0">'T 5.9'!$A$1:$Z$58</definedName>
  </definedNames>
  <calcPr fullCalcOnLoad="1"/>
</workbook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<sst xmlns="http://schemas.openxmlformats.org/spreadsheetml/2006/main" count="117" uniqueCount="102">
  <si>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</si>
  <si>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</si>
  <si>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</si>
  <si>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</si>
  <si>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</si>
  <si>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</si>
  <si>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</si>
  <si>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</si>
  <si>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</si>
  <si>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</si>
  <si>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</si>
  <si>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</si>
  <si>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</si>
  <si>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</si>
  <si>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</si>
  <si>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</si>
  <si>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</si>
  <si>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</si>
  <si>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</si>
  <si>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</si>
  <si>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</si>
  <si>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</si>
  <si>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</si>
  <si>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</si>
  <si>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</si>
  <si>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</si>
  <si>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</si>
  <si>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</si>
  <si>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</si>
  <si>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</si>
  <si>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</si>
  <si>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</si>
  <si>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</si>
  <si>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</si>
  <si>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</si>
  <si>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</si>
  <si>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</si>
  <si>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</si>
  <si>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</si>
  <si>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</si>
  <si>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</si>
  <si>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</si>
  <si>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</si>
  <si>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</si>
  <si>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</si>
  <si>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</si>
  <si>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</si>
  <si>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</si>
  <si>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</si>
  <si>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</si>
  <si>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</si>
  <si>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BAE</t>
  </si>
  <si>
    <t>UAE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</si>
  <si>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</si>
  <si>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</si>
  <si>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</si>
  <si>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</si>
  <si>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</si>
  <si>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</si>
  <si>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</si>
  <si>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</si>
  <si>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</si>
  <si>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</si>
  <si>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</si>
  <si>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</si>
  <si>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</si>
  <si>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</si>
  <si>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</si>
  <si>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</si>
  <si>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</si>
  <si>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</si>
  <si>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</si>
  <si>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</si>
  <si>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</si>
  <si>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</si>
  <si>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</si>
  <si>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</si>
  <si>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</si>
  <si>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</si>
  <si>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</si>
  <si>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</si>
  <si>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</si>
  <si>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</si>
  <si>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Irak</t>
  </si>
  <si>
    <t>(1) 2019 yılında en çok ithalat yapılan ülkeler seçilmiştir.</t>
  </si>
  <si>
    <t>A. European Union Countries (EU-27)</t>
  </si>
  <si>
    <t>(1) The countries are selected according to the highest total import values in 2019.</t>
  </si>
  <si>
    <t>Tablo: V.9- İthalatın Ülkelere Göre Dağılımı</t>
  </si>
  <si>
    <t>Tablo: V.9- Imports by Countries</t>
  </si>
  <si>
    <t>Romania</t>
  </si>
  <si>
    <t>Iraq</t>
  </si>
  <si>
    <t>Ocak-Eylül</t>
  </si>
  <si>
    <t>January-September</t>
  </si>
  <si>
    <t xml:space="preserve">   -D-8 Gelişen Sekiz Ülke</t>
  </si>
  <si>
    <t>Polonya</t>
  </si>
  <si>
    <t>Çekya</t>
  </si>
  <si>
    <t>Switzerland</t>
  </si>
  <si>
    <t>South Korea</t>
  </si>
  <si>
    <t>Netherlands</t>
  </si>
  <si>
    <t>Brazil</t>
  </si>
  <si>
    <t>Poland</t>
  </si>
  <si>
    <t>Czech Republic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</si>
</sst>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#,##0.0_);\(#,##0.0\)"/>
    <numFmt numFmtId="182" formatCode="0.0"/>
    <numFmt numFmtId="183" formatCode="#,##0.0"/>
    <numFmt numFmtId="184" formatCode="#\ ###\ ##0"/>
    <numFmt numFmtId="185" formatCode="#\ ###\ ###"/>
    <numFmt numFmtId="186" formatCode="###\ ###\ ###\ ###\ ###\ ##0"/>
    <numFmt numFmtId="187" formatCode="#\ ###\ ###\ ###\ ##0"/>
    <numFmt numFmtId="188" formatCode="[$-41F]dd\ mmmm\ yyyy\ dddd"/>
    <numFmt numFmtId="189" formatCode="###\ ###\ ###\ ###\ ##0"/>
    <numFmt numFmtId="190" formatCode="#,##0_);\(#,##0\)"/>
    <numFmt numFmtId="191" formatCode="#,##0.00_);\(#,##0.00\)"/>
    <numFmt numFmtId="192" formatCode="#,##0.000_);\(#,##0.000\)"/>
    <numFmt numFmtId="193" formatCode="#.##0.0"/>
    <numFmt numFmtId="194" formatCode="###\ ###\ ###\ ##0"/>
    <numFmt numFmtId="195" formatCode="#\ ###\ ###\ ###\ ###\ ##0"/>
    <numFmt numFmtId="196" formatCode="#,##0;[Red]#,##0"/>
  </numFmts>
  <fonts count="51">
    <font>
      <sz val="14"/>
      <name val="Tms Rmn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color indexed="8"/>
      <name val="Arial TU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0" borderId="0">
      <alignment/>
      <protection/>
    </xf>
    <xf numFmtId="0" fontId="42" fillId="20" borderId="5" applyNumberFormat="0" applyAlignment="0" applyProtection="0"/>
    <xf numFmtId="0" fontId="14" fillId="0" borderId="0" applyNumberFormat="0" applyFill="0" applyBorder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5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37" fontId="10" fillId="33" borderId="10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/>
      <protection/>
    </xf>
    <xf numFmtId="180" fontId="10" fillId="33" borderId="12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 applyProtection="1">
      <alignment horizontal="right"/>
      <protection/>
    </xf>
    <xf numFmtId="180" fontId="10" fillId="33" borderId="0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/>
      <protection/>
    </xf>
    <xf numFmtId="37" fontId="10" fillId="33" borderId="13" xfId="0" applyNumberFormat="1" applyFont="1" applyFill="1" applyBorder="1" applyAlignment="1" applyProtection="1">
      <alignment horizontal="right"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81" fontId="11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81" fontId="12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 horizontal="right"/>
      <protection/>
    </xf>
    <xf numFmtId="181" fontId="12" fillId="33" borderId="14" xfId="0" applyNumberFormat="1" applyFont="1" applyFill="1" applyBorder="1" applyAlignment="1" applyProtection="1">
      <alignment/>
      <protection/>
    </xf>
    <xf numFmtId="181" fontId="10" fillId="33" borderId="14" xfId="0" applyNumberFormat="1" applyFont="1" applyFill="1" applyBorder="1" applyAlignment="1" applyProtection="1">
      <alignment/>
      <protection/>
    </xf>
    <xf numFmtId="181" fontId="12" fillId="33" borderId="14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 quotePrefix="1">
      <alignment horizontal="left"/>
    </xf>
    <xf numFmtId="0" fontId="10" fillId="33" borderId="0" xfId="0" applyFont="1" applyFill="1" applyAlignment="1" quotePrefix="1">
      <alignment horizontal="right"/>
    </xf>
    <xf numFmtId="0" fontId="10" fillId="33" borderId="0" xfId="0" applyFont="1" applyFill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2" xfId="0" applyFont="1" applyFill="1" applyBorder="1" applyAlignment="1" quotePrefix="1">
      <alignment horizontal="left"/>
    </xf>
    <xf numFmtId="0" fontId="10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 quotePrefix="1">
      <alignment horizontal="left"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8" fillId="33" borderId="0" xfId="0" applyFont="1" applyFill="1" applyAlignment="1" quotePrefix="1">
      <alignment/>
    </xf>
    <xf numFmtId="0" fontId="8" fillId="33" borderId="0" xfId="0" applyFont="1" applyFill="1" applyAlignment="1" quotePrefix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57" applyFont="1" applyFill="1" applyBorder="1" applyAlignment="1" applyProtection="1">
      <alignment horizontal="center" vertical="center"/>
      <protection/>
    </xf>
    <xf numFmtId="184" fontId="7" fillId="33" borderId="0" xfId="57" applyNumberFormat="1" applyFont="1" applyFill="1" applyBorder="1" applyAlignment="1" applyProtection="1">
      <alignment horizontal="right" vertical="center"/>
      <protection/>
    </xf>
    <xf numFmtId="182" fontId="7" fillId="33" borderId="0" xfId="5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/>
    </xf>
    <xf numFmtId="0" fontId="4" fillId="33" borderId="0" xfId="57" applyFont="1" applyFill="1" applyBorder="1" applyAlignment="1">
      <alignment vertical="center"/>
      <protection/>
    </xf>
    <xf numFmtId="184" fontId="6" fillId="33" borderId="0" xfId="57" applyNumberFormat="1" applyFont="1" applyFill="1" applyBorder="1" applyAlignment="1">
      <alignment/>
      <protection/>
    </xf>
    <xf numFmtId="182" fontId="7" fillId="33" borderId="0" xfId="57" applyNumberFormat="1" applyFont="1" applyFill="1" applyBorder="1" applyAlignment="1">
      <alignment vertical="center"/>
      <protection/>
    </xf>
    <xf numFmtId="182" fontId="7" fillId="33" borderId="0" xfId="57" applyNumberFormat="1" applyFont="1" applyFill="1" applyBorder="1" applyAlignment="1">
      <alignment horizontal="right" vertical="center"/>
      <protection/>
    </xf>
    <xf numFmtId="0" fontId="4" fillId="33" borderId="0" xfId="57" applyFont="1" applyFill="1" applyBorder="1" applyAlignment="1" applyProtection="1" quotePrefix="1">
      <alignment horizontal="left" vertical="center"/>
      <protection/>
    </xf>
    <xf numFmtId="184" fontId="7" fillId="33" borderId="0" xfId="57" applyNumberFormat="1" applyFont="1" applyFill="1">
      <alignment/>
      <protection/>
    </xf>
    <xf numFmtId="182" fontId="7" fillId="33" borderId="0" xfId="57" applyNumberFormat="1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 quotePrefix="1">
      <alignment horizontal="left" vertical="center"/>
      <protection/>
    </xf>
    <xf numFmtId="182" fontId="6" fillId="33" borderId="0" xfId="57" applyNumberFormat="1" applyFont="1" applyFill="1" applyBorder="1" applyAlignment="1" applyProtection="1">
      <alignment vertical="center"/>
      <protection/>
    </xf>
    <xf numFmtId="182" fontId="6" fillId="33" borderId="0" xfId="5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/>
    </xf>
    <xf numFmtId="18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 quotePrefix="1">
      <alignment horizontal="left"/>
    </xf>
    <xf numFmtId="185" fontId="7" fillId="33" borderId="0" xfId="56" applyNumberFormat="1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left"/>
    </xf>
    <xf numFmtId="3" fontId="6" fillId="33" borderId="0" xfId="59" applyNumberFormat="1" applyFont="1" applyFill="1" applyBorder="1" applyAlignment="1">
      <alignment vertical="top"/>
      <protection/>
    </xf>
    <xf numFmtId="3" fontId="6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 quotePrefix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3" fontId="6" fillId="33" borderId="0" xfId="59" applyNumberFormat="1" applyFont="1" applyFill="1" applyBorder="1" applyAlignment="1">
      <alignment/>
      <protection/>
    </xf>
    <xf numFmtId="180" fontId="10" fillId="33" borderId="12" xfId="0" applyNumberFormat="1" applyFont="1" applyFill="1" applyBorder="1" applyAlignment="1" applyProtection="1">
      <alignment horizontal="right"/>
      <protection/>
    </xf>
    <xf numFmtId="37" fontId="10" fillId="33" borderId="15" xfId="0" applyNumberFormat="1" applyFont="1" applyFill="1" applyBorder="1" applyAlignment="1" applyProtection="1">
      <alignment horizontal="right"/>
      <protection/>
    </xf>
    <xf numFmtId="181" fontId="8" fillId="33" borderId="10" xfId="0" applyNumberFormat="1" applyFont="1" applyFill="1" applyBorder="1" applyAlignment="1" applyProtection="1">
      <alignment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17" xfId="0" applyNumberFormat="1" applyFont="1" applyFill="1" applyBorder="1" applyAlignment="1" applyProtection="1">
      <alignment/>
      <protection/>
    </xf>
    <xf numFmtId="37" fontId="10" fillId="33" borderId="11" xfId="0" applyNumberFormat="1" applyFont="1" applyFill="1" applyBorder="1" applyAlignment="1" applyProtection="1">
      <alignment horizontal="center"/>
      <protection/>
    </xf>
    <xf numFmtId="37" fontId="10" fillId="33" borderId="21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80" fontId="10" fillId="33" borderId="16" xfId="0" applyNumberFormat="1" applyFont="1" applyFill="1" applyBorder="1" applyAlignment="1" applyProtection="1">
      <alignment horizontal="center"/>
      <protection/>
    </xf>
    <xf numFmtId="181" fontId="8" fillId="33" borderId="11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/>
    </xf>
    <xf numFmtId="181" fontId="12" fillId="33" borderId="18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181" fontId="8" fillId="33" borderId="26" xfId="0" applyNumberFormat="1" applyFont="1" applyFill="1" applyBorder="1" applyAlignment="1" applyProtection="1">
      <alignment/>
      <protection/>
    </xf>
    <xf numFmtId="37" fontId="10" fillId="33" borderId="26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/>
    </xf>
    <xf numFmtId="181" fontId="11" fillId="33" borderId="12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181" fontId="12" fillId="33" borderId="17" xfId="0" applyNumberFormat="1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16" fillId="0" borderId="0" xfId="0" applyFont="1" applyFill="1" applyAlignment="1" applyProtection="1">
      <alignment/>
      <protection locked="0"/>
    </xf>
    <xf numFmtId="1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2" fillId="33" borderId="14" xfId="0" applyNumberFormat="1" applyFont="1" applyFill="1" applyBorder="1" applyAlignment="1" applyProtection="1">
      <alignment/>
      <protection/>
    </xf>
    <xf numFmtId="0" fontId="10" fillId="33" borderId="2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182" fontId="8" fillId="33" borderId="0" xfId="0" applyNumberFormat="1" applyFont="1" applyFill="1" applyBorder="1" applyAlignment="1">
      <alignment/>
    </xf>
    <xf numFmtId="0" fontId="10" fillId="33" borderId="26" xfId="0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7" fontId="10" fillId="33" borderId="17" xfId="0" applyNumberFormat="1" applyFont="1" applyFill="1" applyBorder="1" applyAlignment="1" applyProtection="1">
      <alignment horizontal="right"/>
      <protection/>
    </xf>
    <xf numFmtId="0" fontId="16" fillId="0" borderId="28" xfId="0" applyFont="1" applyFill="1" applyBorder="1" applyAlignment="1">
      <alignment/>
    </xf>
    <xf numFmtId="0" fontId="32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2" fillId="0" borderId="28" xfId="58" applyFont="1" applyFill="1" applyBorder="1" applyAlignment="1">
      <alignment vertical="center"/>
      <protection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Followed Hyperlink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2 2" xfId="51"/>
    <cellStyle name="Normal 2 3" xfId="52"/>
    <cellStyle name="Normal 3" xfId="53"/>
    <cellStyle name="Normal 3 2" xfId="54"/>
    <cellStyle name="Normal 4" xfId="55"/>
    <cellStyle name="Normal_04ÜKGRMX" xfId="56"/>
    <cellStyle name="Normal_t06" xfId="57"/>
    <cellStyle name="Normal_t06_BOSSABLON" xfId="58"/>
    <cellStyle name="Normal_t0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Comma" xfId="66"/>
    <cellStyle name="Virgül [0]_08-01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86"/>
  <sheetViews>
    <sheetView showGridLines="0" tabSelected="1" view="pageBreakPreview" zoomScale="90" zoomScaleNormal="85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6" sqref="S56:T56"/>
    </sheetView>
  </sheetViews>
  <sheetFormatPr defaultColWidth="8.66015625" defaultRowHeight="18"/>
  <cols>
    <col min="1" max="1" width="26" style="24" customWidth="1"/>
    <col min="2" max="9" width="8.08203125" style="24" customWidth="1"/>
    <col min="10" max="16" width="5.25" style="24" hidden="1" customWidth="1"/>
    <col min="17" max="17" width="5.25" style="24" bestFit="1" customWidth="1"/>
    <col min="18" max="19" width="5.25" style="24" customWidth="1"/>
    <col min="20" max="20" width="6.41015625" style="24" bestFit="1" customWidth="1"/>
    <col min="21" max="21" width="10.08203125" style="2" hidden="1" customWidth="1"/>
    <col min="22" max="22" width="9" style="2" hidden="1" customWidth="1"/>
    <col min="23" max="23" width="9.66015625" style="2" hidden="1" customWidth="1"/>
    <col min="24" max="24" width="9" style="24" hidden="1" customWidth="1"/>
    <col min="25" max="25" width="2.75" style="24" customWidth="1"/>
    <col min="26" max="26" width="34.58203125" style="24" customWidth="1"/>
    <col min="27" max="27" width="1.328125" style="46" customWidth="1"/>
    <col min="28" max="28" width="14.08203125" style="46" customWidth="1"/>
    <col min="29" max="30" width="9.75" style="46" customWidth="1"/>
    <col min="31" max="31" width="13.41015625" style="46" customWidth="1"/>
    <col min="32" max="32" width="7.75" style="46" customWidth="1"/>
    <col min="33" max="33" width="19.41015625" style="46" customWidth="1"/>
    <col min="34" max="34" width="11.66015625" style="61" customWidth="1"/>
    <col min="35" max="35" width="4.33203125" style="46" customWidth="1"/>
    <col min="36" max="36" width="2.08203125" style="46" customWidth="1"/>
    <col min="37" max="37" width="2.58203125" style="46" customWidth="1"/>
    <col min="38" max="16384" width="8.91015625" style="46" customWidth="1"/>
  </cols>
  <sheetData>
    <row r="1" spans="1:216" ht="21" customHeight="1">
      <c r="A1" s="26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X1" s="1"/>
      <c r="Y1" s="1"/>
      <c r="Z1" s="27" t="s">
        <v>16</v>
      </c>
      <c r="AG1" s="47"/>
      <c r="AH1" s="48"/>
      <c r="AI1" s="49"/>
      <c r="AJ1" s="49"/>
      <c r="AK1" s="49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</row>
    <row r="2" spans="1:216" ht="21" customHeight="1">
      <c r="A2" s="1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X2" s="2"/>
      <c r="Y2" s="2"/>
      <c r="Z2" s="28" t="s">
        <v>17</v>
      </c>
      <c r="AG2" s="51"/>
      <c r="AH2" s="52"/>
      <c r="AI2" s="53"/>
      <c r="AJ2" s="54"/>
      <c r="AK2" s="54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</row>
    <row r="3" spans="1:37" ht="18" customHeight="1">
      <c r="A3" s="85"/>
      <c r="B3" s="113"/>
      <c r="C3" s="113"/>
      <c r="D3" s="113"/>
      <c r="E3" s="113"/>
      <c r="F3" s="113"/>
      <c r="G3" s="113"/>
      <c r="H3" s="113"/>
      <c r="I3" s="113"/>
      <c r="J3" s="98"/>
      <c r="K3" s="98"/>
      <c r="L3" s="98"/>
      <c r="M3" s="98"/>
      <c r="N3" s="98"/>
      <c r="O3" s="98"/>
      <c r="P3" s="98"/>
      <c r="Q3" s="115" t="s">
        <v>12</v>
      </c>
      <c r="R3" s="115"/>
      <c r="S3" s="115"/>
      <c r="T3" s="115"/>
      <c r="U3" s="107" t="s">
        <v>91</v>
      </c>
      <c r="V3" s="108"/>
      <c r="W3" s="108"/>
      <c r="X3" s="109"/>
      <c r="Y3" s="41"/>
      <c r="Z3" s="42"/>
      <c r="AG3" s="55"/>
      <c r="AH3" s="56"/>
      <c r="AI3" s="57"/>
      <c r="AJ3" s="49"/>
      <c r="AK3" s="49"/>
    </row>
    <row r="4" spans="1:37" ht="18" customHeight="1">
      <c r="A4" s="86"/>
      <c r="B4" s="114"/>
      <c r="C4" s="114"/>
      <c r="D4" s="114"/>
      <c r="E4" s="114"/>
      <c r="F4" s="114"/>
      <c r="G4" s="114"/>
      <c r="H4" s="114"/>
      <c r="I4" s="114"/>
      <c r="J4" s="99"/>
      <c r="K4" s="99"/>
      <c r="L4" s="99"/>
      <c r="M4" s="99"/>
      <c r="N4" s="99"/>
      <c r="O4" s="99"/>
      <c r="P4" s="99"/>
      <c r="Q4" s="116" t="s">
        <v>47</v>
      </c>
      <c r="R4" s="116"/>
      <c r="S4" s="116"/>
      <c r="T4" s="116"/>
      <c r="U4" s="110" t="s">
        <v>92</v>
      </c>
      <c r="V4" s="111"/>
      <c r="W4" s="111"/>
      <c r="X4" s="112"/>
      <c r="Y4" s="2"/>
      <c r="Z4" s="33"/>
      <c r="AG4" s="58"/>
      <c r="AH4" s="52"/>
      <c r="AI4" s="59"/>
      <c r="AJ4" s="60"/>
      <c r="AK4" s="60"/>
    </row>
    <row r="5" spans="1:26" ht="21" customHeight="1">
      <c r="A5" s="30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4"/>
      <c r="Q5" s="3"/>
      <c r="R5" s="4"/>
      <c r="S5" s="4"/>
      <c r="T5" s="4"/>
      <c r="U5" s="3"/>
      <c r="V5" s="80" t="s">
        <v>12</v>
      </c>
      <c r="W5" s="4"/>
      <c r="X5" s="81" t="s">
        <v>12</v>
      </c>
      <c r="Y5" s="3"/>
      <c r="Z5" s="43"/>
    </row>
    <row r="6" spans="1:28" ht="21" customHeight="1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84">
        <v>2010</v>
      </c>
      <c r="K6" s="7">
        <v>2011</v>
      </c>
      <c r="L6" s="8">
        <v>2012</v>
      </c>
      <c r="M6" s="7">
        <v>2013</v>
      </c>
      <c r="N6" s="7">
        <v>2014</v>
      </c>
      <c r="O6" s="7">
        <v>2015</v>
      </c>
      <c r="P6" s="84">
        <v>2016</v>
      </c>
      <c r="Q6" s="84">
        <v>2017</v>
      </c>
      <c r="R6" s="7">
        <v>2018</v>
      </c>
      <c r="S6" s="118">
        <v>2019</v>
      </c>
      <c r="T6" s="7">
        <v>2020</v>
      </c>
      <c r="U6" s="6">
        <v>2019</v>
      </c>
      <c r="V6" s="9" t="s">
        <v>48</v>
      </c>
      <c r="W6" s="8">
        <v>2020</v>
      </c>
      <c r="X6" s="87" t="s">
        <v>48</v>
      </c>
      <c r="Y6" s="75"/>
      <c r="Z6" s="33"/>
      <c r="AB6" s="62"/>
    </row>
    <row r="7" spans="1:212" s="50" customFormat="1" ht="21" customHeight="1">
      <c r="A7" s="31"/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20"/>
      <c r="R7" s="93"/>
      <c r="S7" s="93"/>
      <c r="T7" s="93"/>
      <c r="U7" s="76"/>
      <c r="V7" s="82" t="s">
        <v>18</v>
      </c>
      <c r="W7" s="11"/>
      <c r="X7" s="83" t="s">
        <v>18</v>
      </c>
      <c r="Y7" s="76"/>
      <c r="Z7" s="44"/>
      <c r="AB7" s="62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</row>
    <row r="8" spans="1:212" s="50" customFormat="1" ht="21" customHeight="1">
      <c r="A8" s="32"/>
      <c r="B8" s="13"/>
      <c r="C8" s="13"/>
      <c r="D8" s="13"/>
      <c r="E8" s="13"/>
      <c r="J8" s="13"/>
      <c r="K8" s="13"/>
      <c r="L8" s="13"/>
      <c r="M8" s="88"/>
      <c r="N8" s="88"/>
      <c r="O8" s="88"/>
      <c r="P8" s="88"/>
      <c r="Q8" s="12"/>
      <c r="R8" s="13"/>
      <c r="S8" s="13"/>
      <c r="T8" s="13"/>
      <c r="U8" s="2"/>
      <c r="V8" s="2"/>
      <c r="W8" s="89"/>
      <c r="X8" s="88"/>
      <c r="Y8" s="77"/>
      <c r="Z8" s="43"/>
      <c r="AB8" s="62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</row>
    <row r="9" spans="1:28" ht="21" customHeight="1">
      <c r="A9" s="29" t="s">
        <v>78</v>
      </c>
      <c r="B9" s="91">
        <v>90268.19916700001</v>
      </c>
      <c r="C9" s="91">
        <v>87132.342172</v>
      </c>
      <c r="D9" s="91">
        <v>76794.54623500002</v>
      </c>
      <c r="E9" s="91">
        <v>75267.734303</v>
      </c>
      <c r="F9" s="91">
        <v>81971.589603</v>
      </c>
      <c r="G9" s="91">
        <v>77051.249052</v>
      </c>
      <c r="H9" s="91">
        <v>67911.43973799999</v>
      </c>
      <c r="I9" s="91">
        <v>73337.590274</v>
      </c>
      <c r="J9" s="15">
        <v>39.0155024610199</v>
      </c>
      <c r="K9" s="15">
        <v>37.96660426535626</v>
      </c>
      <c r="L9" s="15">
        <v>37.05739261611897</v>
      </c>
      <c r="M9" s="15">
        <v>34.60901352490558</v>
      </c>
      <c r="N9" s="15">
        <v>34.6943933161037</v>
      </c>
      <c r="O9" s="15">
        <v>35.949269596090225</v>
      </c>
      <c r="P9" s="15">
        <v>37.22637941117025</v>
      </c>
      <c r="Q9" s="95">
        <v>34.33866563882705</v>
      </c>
      <c r="R9" s="15">
        <v>33.33351568208505</v>
      </c>
      <c r="S9" s="117">
        <v>32.28597559816359</v>
      </c>
      <c r="T9" s="15">
        <f>I9/$I$56*100</f>
        <v>33.4090152328006</v>
      </c>
      <c r="U9" s="103">
        <v>49236.586119</v>
      </c>
      <c r="V9" s="15">
        <f>U9/$U$56*100</f>
        <v>31.99563147154803</v>
      </c>
      <c r="W9" s="103">
        <v>50016.593138</v>
      </c>
      <c r="X9" s="15">
        <f>W9/$W$56*100</f>
        <v>32.02383536046048</v>
      </c>
      <c r="Y9" s="12"/>
      <c r="Z9" s="33" t="s">
        <v>85</v>
      </c>
      <c r="AA9" s="63"/>
      <c r="AB9" s="62"/>
    </row>
    <row r="10" spans="1:28" ht="21" customHeight="1">
      <c r="A10" s="34"/>
      <c r="B10" s="14"/>
      <c r="C10" s="14"/>
      <c r="D10" s="14"/>
      <c r="E10" s="14"/>
      <c r="F10" s="14"/>
      <c r="G10" s="14"/>
      <c r="H10" s="91"/>
      <c r="I10" s="14"/>
      <c r="J10" s="15"/>
      <c r="K10" s="15"/>
      <c r="L10" s="16"/>
      <c r="M10" s="15"/>
      <c r="N10" s="15"/>
      <c r="O10" s="15"/>
      <c r="P10" s="15"/>
      <c r="Q10" s="95"/>
      <c r="R10" s="15"/>
      <c r="S10" s="25"/>
      <c r="T10" s="15"/>
      <c r="U10" s="104"/>
      <c r="V10" s="15"/>
      <c r="W10" s="104"/>
      <c r="X10" s="15"/>
      <c r="Y10" s="12"/>
      <c r="Z10" s="35"/>
      <c r="AA10" s="64"/>
      <c r="AB10" s="62"/>
    </row>
    <row r="11" spans="1:28" ht="21" customHeight="1">
      <c r="A11" s="29" t="s">
        <v>76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91">
        <v>142432.02512500004</v>
      </c>
      <c r="I11" s="14">
        <v>146176.78260700003</v>
      </c>
      <c r="J11" s="15">
        <v>60.51121072809521</v>
      </c>
      <c r="K11" s="15">
        <v>61.6026721576247</v>
      </c>
      <c r="L11" s="15">
        <v>62.50052882924171</v>
      </c>
      <c r="M11" s="15">
        <v>65.39098647509442</v>
      </c>
      <c r="N11" s="15">
        <v>65.30560668389629</v>
      </c>
      <c r="O11" s="15">
        <v>64.05073040390977</v>
      </c>
      <c r="P11" s="15">
        <v>62.773620588829736</v>
      </c>
      <c r="Q11" s="95">
        <v>65.66133436117295</v>
      </c>
      <c r="R11" s="15">
        <v>66.66648431791494</v>
      </c>
      <c r="S11" s="117">
        <v>67.71402440183641</v>
      </c>
      <c r="T11" s="15">
        <f>I11/$I$56*100</f>
        <v>66.59098476719942</v>
      </c>
      <c r="U11" s="104">
        <v>104648.75339300002</v>
      </c>
      <c r="V11" s="15">
        <f>U11/$U$56*100</f>
        <v>68.00436852845199</v>
      </c>
      <c r="W11" s="104">
        <v>106168.924852</v>
      </c>
      <c r="X11" s="15">
        <f>W11/$W$56*100</f>
        <v>67.97616463953949</v>
      </c>
      <c r="Y11" s="12"/>
      <c r="Z11" s="33" t="s">
        <v>77</v>
      </c>
      <c r="AA11" s="64"/>
      <c r="AB11" s="62"/>
    </row>
    <row r="12" spans="1:28" ht="21" customHeight="1">
      <c r="A12" s="34" t="s">
        <v>55</v>
      </c>
      <c r="B12" s="14">
        <v>49250.273164</v>
      </c>
      <c r="C12" s="14">
        <v>43037.93414100001</v>
      </c>
      <c r="D12" s="14">
        <v>34549.918297</v>
      </c>
      <c r="E12" s="14">
        <v>27919.267912</v>
      </c>
      <c r="F12" s="14">
        <v>39057.502309</v>
      </c>
      <c r="G12" s="14">
        <v>38042.952001</v>
      </c>
      <c r="H12" s="91">
        <v>36934.71915700001</v>
      </c>
      <c r="I12" s="14">
        <v>35754.15797199999</v>
      </c>
      <c r="J12" s="15">
        <v>16.223131541420642</v>
      </c>
      <c r="K12" s="15">
        <v>14.809823974743091</v>
      </c>
      <c r="L12" s="15">
        <v>15.729110048518594</v>
      </c>
      <c r="M12" s="15">
        <v>18.88265619307156</v>
      </c>
      <c r="N12" s="15">
        <v>17.136863045100768</v>
      </c>
      <c r="O12" s="15">
        <v>16.17360070832305</v>
      </c>
      <c r="P12" s="15">
        <v>13.808483406584985</v>
      </c>
      <c r="Q12" s="95">
        <v>16.36155305724829</v>
      </c>
      <c r="R12" s="15">
        <v>16.457946531954708</v>
      </c>
      <c r="S12" s="117">
        <v>17.559242537464222</v>
      </c>
      <c r="T12" s="15">
        <f aca="true" t="shared" si="0" ref="T12:T21">I12/$I$56*100</f>
        <v>16.2878437082489</v>
      </c>
      <c r="U12" s="104">
        <v>26276.157572</v>
      </c>
      <c r="V12" s="15">
        <f aca="true" t="shared" si="1" ref="V12:V21">U12/$U$56*100</f>
        <v>17.075153263674597</v>
      </c>
      <c r="W12" s="104">
        <v>24600.645406</v>
      </c>
      <c r="X12" s="15">
        <f aca="true" t="shared" si="2" ref="X12:X21">W12/$W$56*100</f>
        <v>15.750913223321438</v>
      </c>
      <c r="Y12" s="12"/>
      <c r="Z12" s="35" t="s">
        <v>65</v>
      </c>
      <c r="AA12" s="64"/>
      <c r="AB12" s="62"/>
    </row>
    <row r="13" spans="1:28" ht="21" customHeight="1">
      <c r="A13" s="34" t="s">
        <v>56</v>
      </c>
      <c r="B13" s="14">
        <v>3630.8761700000005</v>
      </c>
      <c r="C13" s="14">
        <v>3584.216605</v>
      </c>
      <c r="D13" s="14">
        <v>3173.400872</v>
      </c>
      <c r="E13" s="14">
        <v>3252.56838</v>
      </c>
      <c r="F13" s="14">
        <v>4203.459867</v>
      </c>
      <c r="G13" s="14">
        <v>4685.546583</v>
      </c>
      <c r="H13" s="91">
        <v>4009.992218</v>
      </c>
      <c r="I13" s="14">
        <v>4757.326032</v>
      </c>
      <c r="J13" s="15">
        <v>1.6697311031151314</v>
      </c>
      <c r="K13" s="15">
        <v>1.387656310445964</v>
      </c>
      <c r="L13" s="15">
        <v>1.3986096752132118</v>
      </c>
      <c r="M13" s="15">
        <v>1.3920854036570407</v>
      </c>
      <c r="N13" s="15">
        <v>1.4271649025399493</v>
      </c>
      <c r="O13" s="15">
        <v>1.4855409541049136</v>
      </c>
      <c r="P13" s="15">
        <v>1.6086752935491155</v>
      </c>
      <c r="Q13" s="95">
        <v>1.7608686570335683</v>
      </c>
      <c r="R13" s="15">
        <v>2.0270371009581503</v>
      </c>
      <c r="S13" s="117">
        <v>1.9064020936480106</v>
      </c>
      <c r="T13" s="15">
        <f t="shared" si="0"/>
        <v>2.167204802839481</v>
      </c>
      <c r="U13" s="104">
        <v>3004.5198269999996</v>
      </c>
      <c r="V13" s="15">
        <f>U13/$U$56*100</f>
        <v>1.9524405876010738</v>
      </c>
      <c r="W13" s="104">
        <v>3420.4802070000005</v>
      </c>
      <c r="X13" s="15">
        <f t="shared" si="2"/>
        <v>2.1900111169199445</v>
      </c>
      <c r="Y13" s="12"/>
      <c r="Z13" s="35" t="s">
        <v>66</v>
      </c>
      <c r="AA13" s="64"/>
      <c r="AB13" s="62"/>
    </row>
    <row r="14" spans="1:28" ht="21" customHeight="1">
      <c r="A14" s="34" t="s">
        <v>57</v>
      </c>
      <c r="B14" s="14">
        <v>2559.9461470000006</v>
      </c>
      <c r="C14" s="14">
        <v>2590.419752</v>
      </c>
      <c r="D14" s="14">
        <v>2151.9154399999993</v>
      </c>
      <c r="E14" s="14">
        <v>2151.986999</v>
      </c>
      <c r="F14" s="14">
        <v>2978.629209</v>
      </c>
      <c r="G14" s="14">
        <v>2451.875816</v>
      </c>
      <c r="H14" s="91">
        <v>1810.756128</v>
      </c>
      <c r="I14" s="14">
        <v>2552.536483</v>
      </c>
      <c r="J14" s="15">
        <v>0.9301903797183529</v>
      </c>
      <c r="K14" s="15">
        <v>1.4219542186311003</v>
      </c>
      <c r="L14" s="15">
        <v>1.1048407521528436</v>
      </c>
      <c r="M14" s="15">
        <v>0.9814886265831482</v>
      </c>
      <c r="N14" s="15">
        <v>1.0314544460687356</v>
      </c>
      <c r="O14" s="15">
        <v>1.0073604454126128</v>
      </c>
      <c r="P14" s="15">
        <v>1.0643429784957221</v>
      </c>
      <c r="Q14" s="95">
        <v>1.2477756374527058</v>
      </c>
      <c r="R14" s="15">
        <v>1.0607179243519302</v>
      </c>
      <c r="S14" s="117">
        <v>0.8608568510456809</v>
      </c>
      <c r="T14" s="15">
        <f t="shared" si="0"/>
        <v>1.1628106394581026</v>
      </c>
      <c r="U14" s="104">
        <v>1449.49483</v>
      </c>
      <c r="V14" s="15">
        <f t="shared" si="1"/>
        <v>0.9419317230586274</v>
      </c>
      <c r="W14" s="104">
        <v>1980.6664469999998</v>
      </c>
      <c r="X14" s="15">
        <f t="shared" si="2"/>
        <v>1.268149872337597</v>
      </c>
      <c r="Y14" s="12"/>
      <c r="Z14" s="35" t="s">
        <v>67</v>
      </c>
      <c r="AB14" s="65"/>
    </row>
    <row r="15" spans="1:28" ht="21" customHeight="1">
      <c r="A15" s="34" t="s">
        <v>58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91">
        <v>13479.270369999998</v>
      </c>
      <c r="I15" s="14">
        <v>12603.590208000001</v>
      </c>
      <c r="J15" s="15">
        <v>7.132564554198398</v>
      </c>
      <c r="K15" s="15">
        <v>7.202104867126999</v>
      </c>
      <c r="L15" s="15">
        <v>6.37690898702628</v>
      </c>
      <c r="M15" s="15">
        <v>5.673391863243847</v>
      </c>
      <c r="N15" s="15">
        <v>5.842933407330381</v>
      </c>
      <c r="O15" s="15">
        <v>5.8926912613623745</v>
      </c>
      <c r="P15" s="15">
        <v>6.143457510297344</v>
      </c>
      <c r="Q15" s="95">
        <v>6.0842660668552835</v>
      </c>
      <c r="R15" s="15">
        <v>6.479843260002291</v>
      </c>
      <c r="S15" s="117">
        <v>6.408219232662759</v>
      </c>
      <c r="T15" s="15">
        <f t="shared" si="0"/>
        <v>5.741578577559693</v>
      </c>
      <c r="U15" s="104">
        <v>10084.471057</v>
      </c>
      <c r="V15" s="15">
        <f t="shared" si="1"/>
        <v>6.553237032832236</v>
      </c>
      <c r="W15" s="104">
        <v>9556.252612000002</v>
      </c>
      <c r="X15" s="15">
        <f t="shared" si="2"/>
        <v>6.118526695037022</v>
      </c>
      <c r="Y15" s="12"/>
      <c r="Z15" s="35" t="s">
        <v>68</v>
      </c>
      <c r="AB15" s="65"/>
    </row>
    <row r="16" spans="1:28" ht="21" customHeight="1">
      <c r="A16" s="34" t="s">
        <v>59</v>
      </c>
      <c r="B16" s="14">
        <v>1550.9228150000001</v>
      </c>
      <c r="C16" s="14">
        <v>1345.394262</v>
      </c>
      <c r="D16" s="14">
        <v>1128.1407120000001</v>
      </c>
      <c r="E16" s="14">
        <v>1116.728917</v>
      </c>
      <c r="F16" s="14">
        <v>1071.317967</v>
      </c>
      <c r="G16" s="14">
        <v>845.116565</v>
      </c>
      <c r="H16" s="91">
        <v>941.2583210000001</v>
      </c>
      <c r="I16" s="14">
        <v>1030.979215</v>
      </c>
      <c r="J16" s="15">
        <v>0.33564096180353736</v>
      </c>
      <c r="K16" s="15">
        <v>0.3751242185227776</v>
      </c>
      <c r="L16" s="15">
        <v>0.45197560173569473</v>
      </c>
      <c r="M16" s="15">
        <v>0.5946270023745229</v>
      </c>
      <c r="N16" s="15">
        <v>0.535709663340795</v>
      </c>
      <c r="O16" s="15">
        <v>0.5281082653175362</v>
      </c>
      <c r="P16" s="15">
        <v>0.5523186628192458</v>
      </c>
      <c r="Q16" s="95">
        <v>0.4487851173784557</v>
      </c>
      <c r="R16" s="15">
        <v>0.36560998840662046</v>
      </c>
      <c r="S16" s="117">
        <v>0.44748636313139384</v>
      </c>
      <c r="T16" s="15">
        <f t="shared" si="0"/>
        <v>0.46966364956835865</v>
      </c>
      <c r="U16" s="104">
        <v>675.0867880000001</v>
      </c>
      <c r="V16" s="15">
        <f t="shared" si="1"/>
        <v>0.4386946736712088</v>
      </c>
      <c r="W16" s="104">
        <v>739.4382209999999</v>
      </c>
      <c r="X16" s="15">
        <f t="shared" si="2"/>
        <v>0.4734358412457571</v>
      </c>
      <c r="Y16" s="12"/>
      <c r="Z16" s="35" t="s">
        <v>69</v>
      </c>
      <c r="AA16" s="64"/>
      <c r="AB16" s="65"/>
    </row>
    <row r="17" spans="1:28" ht="21" customHeight="1">
      <c r="A17" s="34" t="s">
        <v>60</v>
      </c>
      <c r="B17" s="14">
        <v>4002.1157410000005</v>
      </c>
      <c r="C17" s="14">
        <v>4333.958437999999</v>
      </c>
      <c r="D17" s="14">
        <v>3966.5617709999997</v>
      </c>
      <c r="E17" s="14">
        <v>4374.392809</v>
      </c>
      <c r="F17" s="14">
        <v>6319.494964</v>
      </c>
      <c r="G17" s="14">
        <v>8162.497508000001</v>
      </c>
      <c r="H17" s="91">
        <v>5574.6335690000005</v>
      </c>
      <c r="I17" s="14">
        <v>5997.967213999999</v>
      </c>
      <c r="J17" s="15">
        <v>1.5857822805101685</v>
      </c>
      <c r="K17" s="15">
        <v>1.8685998144606986</v>
      </c>
      <c r="L17" s="15">
        <v>1.7246518513645694</v>
      </c>
      <c r="M17" s="15">
        <v>1.5344194199804346</v>
      </c>
      <c r="N17" s="15">
        <v>1.725697426643237</v>
      </c>
      <c r="O17" s="15">
        <v>1.8568375681115068</v>
      </c>
      <c r="P17" s="15">
        <v>2.1635141260634203</v>
      </c>
      <c r="Q17" s="95">
        <v>2.647295552349586</v>
      </c>
      <c r="R17" s="15">
        <v>3.5312177548773387</v>
      </c>
      <c r="S17" s="117">
        <v>2.6502528008801445</v>
      </c>
      <c r="T17" s="15">
        <f t="shared" si="0"/>
        <v>2.732380178700887</v>
      </c>
      <c r="U17" s="104">
        <v>4215.1130410000005</v>
      </c>
      <c r="V17" s="15">
        <f t="shared" si="1"/>
        <v>2.7391258026053262</v>
      </c>
      <c r="W17" s="104">
        <v>4440.107683</v>
      </c>
      <c r="X17" s="15">
        <f t="shared" si="2"/>
        <v>2.842842115031615</v>
      </c>
      <c r="Y17" s="12"/>
      <c r="Z17" s="35" t="s">
        <v>70</v>
      </c>
      <c r="AA17" s="64"/>
      <c r="AB17" s="65"/>
    </row>
    <row r="18" spans="1:28" ht="21" customHeight="1">
      <c r="A18" s="34" t="s">
        <v>61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91">
        <v>16088.786181</v>
      </c>
      <c r="I18" s="14">
        <v>20274.457626</v>
      </c>
      <c r="J18" s="15">
        <v>7.012247538975283</v>
      </c>
      <c r="K18" s="15">
        <v>8.486659302166025</v>
      </c>
      <c r="L18" s="15">
        <v>9.051129870486973</v>
      </c>
      <c r="M18" s="15">
        <v>8.8838135950185</v>
      </c>
      <c r="N18" s="15">
        <v>8.611535937779095</v>
      </c>
      <c r="O18" s="15">
        <v>6.754361664254837</v>
      </c>
      <c r="P18" s="15">
        <v>7.041225467835785</v>
      </c>
      <c r="Q18" s="95">
        <v>8.573213724663663</v>
      </c>
      <c r="R18" s="15">
        <v>8.186682961161495</v>
      </c>
      <c r="S18" s="117">
        <v>7.648816753816848</v>
      </c>
      <c r="T18" s="15">
        <f t="shared" si="0"/>
        <v>9.236050177448243</v>
      </c>
      <c r="U18" s="104">
        <v>12419.330428000001</v>
      </c>
      <c r="V18" s="15">
        <f t="shared" si="1"/>
        <v>8.07050916441039</v>
      </c>
      <c r="W18" s="104">
        <v>15311.209770000001</v>
      </c>
      <c r="X18" s="15">
        <f t="shared" si="2"/>
        <v>9.803219893268416</v>
      </c>
      <c r="Y18" s="12"/>
      <c r="Z18" s="35" t="s">
        <v>71</v>
      </c>
      <c r="AA18" s="64"/>
      <c r="AB18" s="65"/>
    </row>
    <row r="19" spans="1:28" ht="21" customHeight="1">
      <c r="A19" s="34" t="s">
        <v>62</v>
      </c>
      <c r="B19" s="14">
        <v>56904.23714</v>
      </c>
      <c r="C19" s="14">
        <v>58521.72013099999</v>
      </c>
      <c r="D19" s="14">
        <v>54430.908787</v>
      </c>
      <c r="E19" s="14">
        <v>54012.227492000005</v>
      </c>
      <c r="F19" s="14">
        <v>57619.97696099999</v>
      </c>
      <c r="G19" s="14">
        <v>53875.139245000006</v>
      </c>
      <c r="H19" s="91">
        <v>47340.485257</v>
      </c>
      <c r="I19" s="14">
        <v>49029.68772</v>
      </c>
      <c r="J19" s="15">
        <v>21.74328573517409</v>
      </c>
      <c r="K19" s="15">
        <v>22.065925664601078</v>
      </c>
      <c r="L19" s="15">
        <v>20.969368459393596</v>
      </c>
      <c r="M19" s="15">
        <v>21.817201749635228</v>
      </c>
      <c r="N19" s="15">
        <v>23.302203580753954</v>
      </c>
      <c r="O19" s="15">
        <v>25.480343465487493</v>
      </c>
      <c r="P19" s="15">
        <v>26.713699994812934</v>
      </c>
      <c r="Q19" s="95">
        <v>24.13754732052048</v>
      </c>
      <c r="R19" s="15">
        <v>23.30718607411217</v>
      </c>
      <c r="S19" s="117">
        <v>22.506278142671842</v>
      </c>
      <c r="T19" s="15">
        <f t="shared" si="0"/>
        <v>22.335525039437517</v>
      </c>
      <c r="U19" s="104">
        <v>34685.878747</v>
      </c>
      <c r="V19" s="15">
        <f t="shared" si="1"/>
        <v>22.54008007325168</v>
      </c>
      <c r="W19" s="104">
        <v>35211.378557000004</v>
      </c>
      <c r="X19" s="15">
        <f t="shared" si="2"/>
        <v>22.544586085922806</v>
      </c>
      <c r="Y19" s="12"/>
      <c r="Z19" s="35" t="s">
        <v>72</v>
      </c>
      <c r="AA19" s="64"/>
      <c r="AB19" s="65"/>
    </row>
    <row r="20" spans="1:28" ht="21" customHeight="1">
      <c r="A20" s="34" t="s">
        <v>63</v>
      </c>
      <c r="B20" s="14">
        <v>1317.486817</v>
      </c>
      <c r="C20" s="14">
        <v>677.3350059999999</v>
      </c>
      <c r="D20" s="14">
        <v>625.532807</v>
      </c>
      <c r="E20" s="14">
        <v>708.2057820000001</v>
      </c>
      <c r="F20" s="14">
        <v>2277.957747</v>
      </c>
      <c r="G20" s="14">
        <v>1116.01339</v>
      </c>
      <c r="H20" s="91">
        <v>1083.95698</v>
      </c>
      <c r="I20" s="14">
        <v>442.416077</v>
      </c>
      <c r="J20" s="15">
        <v>0.26572224011309004</v>
      </c>
      <c r="K20" s="15">
        <v>0.3350423346505794</v>
      </c>
      <c r="L20" s="15">
        <v>0.36399919554096405</v>
      </c>
      <c r="M20" s="15">
        <v>0.5051271598326843</v>
      </c>
      <c r="N20" s="15">
        <v>0.26970154272383484</v>
      </c>
      <c r="O20" s="15">
        <v>0.2928261005830797</v>
      </c>
      <c r="P20" s="15">
        <v>0.350268775671991</v>
      </c>
      <c r="Q20" s="95">
        <v>0.9542578080094476</v>
      </c>
      <c r="R20" s="15">
        <v>0.48280398169633937</v>
      </c>
      <c r="S20" s="117">
        <v>0.5153271487212585</v>
      </c>
      <c r="T20" s="15">
        <f t="shared" si="0"/>
        <v>0.20154310225501101</v>
      </c>
      <c r="U20" s="104">
        <v>790.497263</v>
      </c>
      <c r="V20" s="15">
        <f t="shared" si="1"/>
        <v>0.5136923799933242</v>
      </c>
      <c r="W20" s="104">
        <v>347.461502</v>
      </c>
      <c r="X20" s="15">
        <f t="shared" si="2"/>
        <v>0.22246717011384287</v>
      </c>
      <c r="Y20" s="12"/>
      <c r="Z20" s="35" t="s">
        <v>73</v>
      </c>
      <c r="AA20" s="64"/>
      <c r="AB20" s="65"/>
    </row>
    <row r="21" spans="1:28" ht="21" customHeight="1">
      <c r="A21" s="34" t="s">
        <v>64</v>
      </c>
      <c r="B21" s="14">
        <v>13370.234525999998</v>
      </c>
      <c r="C21" s="14">
        <v>13617.803256</v>
      </c>
      <c r="D21" s="14">
        <v>9781.751802</v>
      </c>
      <c r="E21" s="14">
        <v>6728.118710000001</v>
      </c>
      <c r="F21" s="14">
        <v>8225.577651999998</v>
      </c>
      <c r="G21" s="14">
        <v>11020.053006999999</v>
      </c>
      <c r="H21" s="91">
        <v>15168.166943999999</v>
      </c>
      <c r="I21" s="14">
        <v>13733.66406</v>
      </c>
      <c r="J21" s="15">
        <v>3.6129143930665117</v>
      </c>
      <c r="K21" s="15">
        <v>3.649781452276392</v>
      </c>
      <c r="L21" s="15">
        <v>5.32993438780898</v>
      </c>
      <c r="M21" s="15">
        <v>5.126175461697447</v>
      </c>
      <c r="N21" s="15">
        <v>5.42234273161553</v>
      </c>
      <c r="O21" s="15">
        <v>4.579059970952367</v>
      </c>
      <c r="P21" s="15">
        <v>3.327634372699199</v>
      </c>
      <c r="Q21" s="95">
        <v>3.4457714196614626</v>
      </c>
      <c r="R21" s="15">
        <v>4.767438740393891</v>
      </c>
      <c r="S21" s="117">
        <v>7.211142477794241</v>
      </c>
      <c r="T21" s="15">
        <f t="shared" si="0"/>
        <v>6.256384891683196</v>
      </c>
      <c r="U21" s="104">
        <v>11048.203839999998</v>
      </c>
      <c r="V21" s="15">
        <f t="shared" si="1"/>
        <v>7.179503827353521</v>
      </c>
      <c r="W21" s="104">
        <v>10561.284446999998</v>
      </c>
      <c r="X21" s="15">
        <f t="shared" si="2"/>
        <v>6.762012626341066</v>
      </c>
      <c r="Y21" s="12"/>
      <c r="Z21" s="35" t="s">
        <v>74</v>
      </c>
      <c r="AA21" s="64"/>
      <c r="AB21" s="65"/>
    </row>
    <row r="22" spans="1:28" ht="21" customHeight="1">
      <c r="A22" s="34"/>
      <c r="B22" s="14"/>
      <c r="C22" s="14"/>
      <c r="D22" s="14"/>
      <c r="E22" s="14"/>
      <c r="F22" s="14"/>
      <c r="G22" s="14"/>
      <c r="H22" s="91"/>
      <c r="I22" s="14"/>
      <c r="J22" s="15"/>
      <c r="K22" s="15"/>
      <c r="L22" s="16"/>
      <c r="M22" s="15"/>
      <c r="N22" s="15"/>
      <c r="O22" s="15"/>
      <c r="P22" s="15"/>
      <c r="Q22" s="95"/>
      <c r="R22" s="15"/>
      <c r="S22" s="25"/>
      <c r="T22" s="15"/>
      <c r="V22" s="15"/>
      <c r="X22" s="15"/>
      <c r="Y22" s="12"/>
      <c r="Z22" s="35"/>
      <c r="AA22" s="64"/>
      <c r="AB22" s="65"/>
    </row>
    <row r="23" spans="1:28" ht="21" customHeight="1">
      <c r="A23" s="29" t="s">
        <v>19</v>
      </c>
      <c r="B23" s="14"/>
      <c r="C23" s="14"/>
      <c r="D23" s="14"/>
      <c r="E23" s="14"/>
      <c r="F23" s="14"/>
      <c r="G23" s="14"/>
      <c r="H23" s="91"/>
      <c r="I23" s="14"/>
      <c r="J23" s="15"/>
      <c r="K23" s="15"/>
      <c r="L23" s="16"/>
      <c r="M23" s="15"/>
      <c r="N23" s="15"/>
      <c r="O23" s="15"/>
      <c r="P23" s="15"/>
      <c r="Q23" s="95"/>
      <c r="R23" s="15"/>
      <c r="S23" s="25"/>
      <c r="T23" s="15"/>
      <c r="V23" s="15"/>
      <c r="X23" s="15"/>
      <c r="Y23" s="12"/>
      <c r="Z23" s="33" t="s">
        <v>24</v>
      </c>
      <c r="AB23" s="65"/>
    </row>
    <row r="24" spans="1:28" ht="21" customHeight="1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121757.377732</v>
      </c>
      <c r="G24" s="14">
        <v>113161.239813</v>
      </c>
      <c r="H24" s="91">
        <v>98856.199653</v>
      </c>
      <c r="I24" s="14">
        <v>108317.531442</v>
      </c>
      <c r="J24" s="15">
        <v>50.749467694927596</v>
      </c>
      <c r="K24" s="15">
        <v>50.37650783121455</v>
      </c>
      <c r="L24" s="15">
        <v>48.076900736570174</v>
      </c>
      <c r="M24" s="15">
        <v>50.33190374194136</v>
      </c>
      <c r="N24" s="15">
        <v>49.2272433620064</v>
      </c>
      <c r="O24" s="15">
        <v>50.27846247837372</v>
      </c>
      <c r="P24" s="15">
        <v>52.15769343828013</v>
      </c>
      <c r="Q24" s="95">
        <v>51.005304438386766</v>
      </c>
      <c r="R24" s="15">
        <v>48.95523444876474</v>
      </c>
      <c r="S24" s="15">
        <v>46.99751414544141</v>
      </c>
      <c r="T24" s="15">
        <f aca="true" t="shared" si="3" ref="T24:T30">I24/$I$56*100</f>
        <v>49.34416367383814</v>
      </c>
      <c r="U24" s="14">
        <v>71577.230163</v>
      </c>
      <c r="V24" s="15">
        <f>U24/$U$56*100</f>
        <v>46.51335233751647</v>
      </c>
      <c r="W24" s="14">
        <v>74203.427445</v>
      </c>
      <c r="X24" s="15">
        <f aca="true" t="shared" si="4" ref="X24:X30">W24/$W$56*100</f>
        <v>47.50980014020952</v>
      </c>
      <c r="Y24" s="12"/>
      <c r="Z24" s="35" t="s">
        <v>29</v>
      </c>
      <c r="AB24" s="65"/>
    </row>
    <row r="25" spans="1:28" ht="21" customHeight="1">
      <c r="A25" s="34" t="s">
        <v>0</v>
      </c>
      <c r="B25" s="14">
        <v>10862.752115999998</v>
      </c>
      <c r="C25" s="14">
        <v>5891.824258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91">
        <v>4179.495118</v>
      </c>
      <c r="I25" s="14">
        <v>8479.771234000002</v>
      </c>
      <c r="J25" s="15">
        <v>2.157116429831191</v>
      </c>
      <c r="K25" s="15">
        <v>2.427202672908432</v>
      </c>
      <c r="L25" s="15">
        <v>2.214488331432343</v>
      </c>
      <c r="M25" s="15">
        <v>4.164801539962248</v>
      </c>
      <c r="N25" s="15">
        <v>2.3460091059287635</v>
      </c>
      <c r="O25" s="15">
        <v>1.5113833119265687</v>
      </c>
      <c r="P25" s="15">
        <v>1.5938108909114326</v>
      </c>
      <c r="Q25" s="95">
        <v>3.268242621337367</v>
      </c>
      <c r="R25" s="15">
        <v>1.5932908065089575</v>
      </c>
      <c r="S25" s="15">
        <v>1.9869859616138636</v>
      </c>
      <c r="T25" s="15">
        <f t="shared" si="3"/>
        <v>3.8629685713549766</v>
      </c>
      <c r="U25" s="14">
        <v>2540.794723</v>
      </c>
      <c r="V25" s="15">
        <f aca="true" t="shared" si="5" ref="V25:V30">U25/$U$56*100</f>
        <v>1.6510960245188715</v>
      </c>
      <c r="W25" s="14">
        <v>5106.447434000001</v>
      </c>
      <c r="X25" s="15">
        <f t="shared" si="4"/>
        <v>3.2694756208619467</v>
      </c>
      <c r="Y25" s="12"/>
      <c r="Z25" s="35" t="s">
        <v>30</v>
      </c>
      <c r="AB25" s="65"/>
    </row>
    <row r="26" spans="1:28" ht="21" customHeight="1">
      <c r="A26" s="34" t="s">
        <v>20</v>
      </c>
      <c r="B26" s="14">
        <v>42713.34705999999</v>
      </c>
      <c r="C26" s="14">
        <v>41995.651343000005</v>
      </c>
      <c r="D26" s="14">
        <v>32397.417524</v>
      </c>
      <c r="E26" s="14">
        <v>25023.970758000003</v>
      </c>
      <c r="F26" s="14">
        <v>31627.319577</v>
      </c>
      <c r="G26" s="14">
        <v>34075.763656</v>
      </c>
      <c r="H26" s="91">
        <v>33881.584989</v>
      </c>
      <c r="I26" s="14">
        <v>28044.238133</v>
      </c>
      <c r="J26" s="15">
        <v>17.774568902113568</v>
      </c>
      <c r="K26" s="15">
        <v>16.09778054355181</v>
      </c>
      <c r="L26" s="15">
        <v>17.548244217355908</v>
      </c>
      <c r="M26" s="15">
        <v>16.376385257876574</v>
      </c>
      <c r="N26" s="15">
        <v>16.721846434287777</v>
      </c>
      <c r="O26" s="15">
        <v>15.165966255251664</v>
      </c>
      <c r="P26" s="15">
        <v>12.376509515501757</v>
      </c>
      <c r="Q26" s="95">
        <v>13.248980009620128</v>
      </c>
      <c r="R26" s="15">
        <v>14.741681882920968</v>
      </c>
      <c r="S26" s="15">
        <v>16.10774311960089</v>
      </c>
      <c r="T26" s="15">
        <f t="shared" si="3"/>
        <v>12.77558173751244</v>
      </c>
      <c r="U26" s="14">
        <v>24728.369785</v>
      </c>
      <c r="V26" s="15">
        <f t="shared" si="5"/>
        <v>16.069347387748838</v>
      </c>
      <c r="W26" s="14">
        <v>19908.373697</v>
      </c>
      <c r="X26" s="15">
        <f t="shared" si="4"/>
        <v>12.74661950301606</v>
      </c>
      <c r="Y26" s="12"/>
      <c r="Z26" s="35" t="s">
        <v>25</v>
      </c>
      <c r="AB26" s="65"/>
    </row>
    <row r="27" spans="1:28" ht="21" customHeight="1">
      <c r="A27" s="34" t="s">
        <v>21</v>
      </c>
      <c r="B27" s="14">
        <v>15563.564728999998</v>
      </c>
      <c r="C27" s="14">
        <v>14226.202792000002</v>
      </c>
      <c r="D27" s="14">
        <v>9637.634378</v>
      </c>
      <c r="E27" s="14">
        <v>8076.440454</v>
      </c>
      <c r="F27" s="14">
        <v>11562.104886999998</v>
      </c>
      <c r="G27" s="14">
        <v>10998.888367000001</v>
      </c>
      <c r="H27" s="91">
        <v>7513.797597</v>
      </c>
      <c r="I27" s="14">
        <v>4609.596624000001</v>
      </c>
      <c r="J27" s="15">
        <v>6.255860141962553</v>
      </c>
      <c r="K27" s="15">
        <v>7.185565638694339</v>
      </c>
      <c r="L27" s="15">
        <v>6.9455968331729485</v>
      </c>
      <c r="M27" s="15">
        <v>5.967102780074277</v>
      </c>
      <c r="N27" s="15">
        <v>5.664595519376608</v>
      </c>
      <c r="O27" s="15">
        <v>4.511595334687497</v>
      </c>
      <c r="P27" s="15">
        <v>3.9944956416782245</v>
      </c>
      <c r="Q27" s="95">
        <v>4.843473887948256</v>
      </c>
      <c r="R27" s="15">
        <v>4.758282602524284</v>
      </c>
      <c r="S27" s="15">
        <v>3.572156426107107</v>
      </c>
      <c r="T27" s="15">
        <f t="shared" si="3"/>
        <v>2.09990651796586</v>
      </c>
      <c r="U27" s="14">
        <v>6177.809433</v>
      </c>
      <c r="V27" s="15">
        <f t="shared" si="5"/>
        <v>4.014553597237412</v>
      </c>
      <c r="W27" s="14">
        <v>3191.091281</v>
      </c>
      <c r="X27" s="15">
        <f t="shared" si="4"/>
        <v>2.0431415934506254</v>
      </c>
      <c r="Y27" s="12"/>
      <c r="Z27" s="35" t="s">
        <v>2</v>
      </c>
      <c r="AB27" s="62"/>
    </row>
    <row r="28" spans="1:28" ht="21" customHeight="1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</v>
      </c>
      <c r="H28" s="91">
        <v>26777.748698</v>
      </c>
      <c r="I28" s="14">
        <v>20991.424265000005</v>
      </c>
      <c r="J28" s="15">
        <v>15.580499571422715</v>
      </c>
      <c r="K28" s="15">
        <v>13.768035920525476</v>
      </c>
      <c r="L28" s="15">
        <v>14.901253469653867</v>
      </c>
      <c r="M28" s="15">
        <v>11.608097538836674</v>
      </c>
      <c r="N28" s="15">
        <v>11.441687630386236</v>
      </c>
      <c r="O28" s="15">
        <v>11.104718916162241</v>
      </c>
      <c r="P28" s="15">
        <v>9.012636973389421</v>
      </c>
      <c r="Q28" s="95">
        <v>9.885177024348016</v>
      </c>
      <c r="R28" s="15">
        <v>11.372827586876292</v>
      </c>
      <c r="S28" s="15">
        <v>12.73048759344188</v>
      </c>
      <c r="T28" s="15">
        <f t="shared" si="3"/>
        <v>9.562665072678215</v>
      </c>
      <c r="U28" s="14">
        <v>19640.455542</v>
      </c>
      <c r="V28" s="15">
        <f t="shared" si="5"/>
        <v>12.763045267524289</v>
      </c>
      <c r="W28" s="14">
        <v>15058.292550999999</v>
      </c>
      <c r="X28" s="15">
        <f t="shared" si="4"/>
        <v>9.641286045460454</v>
      </c>
      <c r="Y28" s="12"/>
      <c r="Z28" s="35" t="s">
        <v>3</v>
      </c>
      <c r="AA28" s="64"/>
      <c r="AB28" s="62"/>
    </row>
    <row r="29" spans="1:28" ht="21" customHeight="1">
      <c r="A29" s="34" t="s">
        <v>23</v>
      </c>
      <c r="B29" s="14">
        <v>4119.990473</v>
      </c>
      <c r="C29" s="14">
        <v>3435.8757510000005</v>
      </c>
      <c r="D29" s="14">
        <v>2946.9669630000003</v>
      </c>
      <c r="E29" s="14">
        <v>2827.053591</v>
      </c>
      <c r="F29" s="14">
        <v>3358.729177</v>
      </c>
      <c r="G29" s="14">
        <v>3323.2499670000007</v>
      </c>
      <c r="H29" s="91">
        <v>3377.1887539999993</v>
      </c>
      <c r="I29" s="14">
        <v>2971.788487</v>
      </c>
      <c r="J29" s="15">
        <v>1.5757246151459225</v>
      </c>
      <c r="K29" s="15">
        <v>1.5122364303163516</v>
      </c>
      <c r="L29" s="15">
        <v>1.5041705170214397</v>
      </c>
      <c r="M29" s="15">
        <v>1.5796128350665746</v>
      </c>
      <c r="N29" s="15">
        <v>1.3680984777746965</v>
      </c>
      <c r="O29" s="15">
        <v>1.3795421034127326</v>
      </c>
      <c r="P29" s="15">
        <v>1.3982215695588254</v>
      </c>
      <c r="Q29" s="95">
        <v>1.40700306946536</v>
      </c>
      <c r="R29" s="15">
        <v>1.4376873347727743</v>
      </c>
      <c r="S29" s="15">
        <v>1.6055591535489897</v>
      </c>
      <c r="T29" s="15">
        <f t="shared" si="3"/>
        <v>1.3538013242581721</v>
      </c>
      <c r="U29" s="14">
        <v>2494.5071539999994</v>
      </c>
      <c r="V29" s="15">
        <f t="shared" si="5"/>
        <v>1.6210167660613815</v>
      </c>
      <c r="W29" s="14">
        <v>2095.6748319999997</v>
      </c>
      <c r="X29" s="15">
        <f t="shared" si="4"/>
        <v>1.341785627099036</v>
      </c>
      <c r="Y29" s="12"/>
      <c r="Z29" s="35" t="s">
        <v>4</v>
      </c>
      <c r="AA29" s="64"/>
      <c r="AB29" s="62"/>
    </row>
    <row r="30" spans="1:28" ht="21" customHeight="1">
      <c r="A30" s="34" t="s">
        <v>79</v>
      </c>
      <c r="B30" s="14">
        <v>33350.921352000005</v>
      </c>
      <c r="C30" s="14">
        <v>30654.103905</v>
      </c>
      <c r="D30" s="14">
        <v>23242.084101</v>
      </c>
      <c r="E30" s="14">
        <v>23762.738916</v>
      </c>
      <c r="F30" s="14">
        <v>32673.008637000003</v>
      </c>
      <c r="G30" s="14">
        <v>29916.58362600001</v>
      </c>
      <c r="H30" s="91">
        <v>26221.791624</v>
      </c>
      <c r="I30" s="14">
        <v>30991.942603</v>
      </c>
      <c r="J30" s="15">
        <v>11.965081126115091</v>
      </c>
      <c r="K30" s="15">
        <v>13.044990017116778</v>
      </c>
      <c r="L30" s="15">
        <v>13.397140300248816</v>
      </c>
      <c r="M30" s="15">
        <v>12.786811953609847</v>
      </c>
      <c r="N30" s="15">
        <v>12.205864218975908</v>
      </c>
      <c r="O30" s="15">
        <v>10.880146941229611</v>
      </c>
      <c r="P30" s="15">
        <v>11.752721706415683</v>
      </c>
      <c r="Q30" s="95">
        <v>13.687028938126028</v>
      </c>
      <c r="R30" s="15">
        <v>12.942358777061191</v>
      </c>
      <c r="S30" s="15">
        <v>12.466178419699734</v>
      </c>
      <c r="T30" s="15">
        <f t="shared" si="3"/>
        <v>14.118411562873337</v>
      </c>
      <c r="U30" s="14">
        <v>19968.529094</v>
      </c>
      <c r="V30" s="15">
        <f t="shared" si="5"/>
        <v>12.976238774482384</v>
      </c>
      <c r="W30" s="14">
        <v>23060.582226000002</v>
      </c>
      <c r="X30" s="15">
        <f t="shared" si="4"/>
        <v>14.764865861299947</v>
      </c>
      <c r="Y30" s="12"/>
      <c r="Z30" s="35" t="s">
        <v>80</v>
      </c>
      <c r="AB30" s="62"/>
    </row>
    <row r="31" spans="1:28" ht="21" customHeight="1">
      <c r="A31" s="34" t="s">
        <v>93</v>
      </c>
      <c r="B31" s="14">
        <v>17239.889385000002</v>
      </c>
      <c r="C31" s="14">
        <v>16480.167606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91">
        <v>9683.066462</v>
      </c>
      <c r="I31" s="14">
        <v>7058.677652999999</v>
      </c>
      <c r="J31" s="15"/>
      <c r="K31" s="15"/>
      <c r="L31" s="15"/>
      <c r="M31" s="15"/>
      <c r="N31" s="15"/>
      <c r="O31" s="15"/>
      <c r="P31" s="15"/>
      <c r="Q31" s="95">
        <f>F31/F56*100</f>
        <v>6.481169603420957</v>
      </c>
      <c r="R31" s="15">
        <f>G31/G56*100</f>
        <v>6.003464701831604</v>
      </c>
      <c r="S31" s="15">
        <f>H31/H56*100</f>
        <v>4.60341683314894</v>
      </c>
      <c r="T31" s="15">
        <f>I31/I56*100</f>
        <v>3.215587918166319</v>
      </c>
      <c r="U31" s="14"/>
      <c r="V31" s="15"/>
      <c r="W31" s="14"/>
      <c r="X31" s="15"/>
      <c r="Y31" s="12"/>
      <c r="Z31" s="35"/>
      <c r="AB31" s="62"/>
    </row>
    <row r="32" spans="1:28" ht="21" customHeight="1">
      <c r="A32" s="34"/>
      <c r="B32" s="14"/>
      <c r="C32" s="14"/>
      <c r="D32" s="14"/>
      <c r="E32" s="14"/>
      <c r="F32" s="25"/>
      <c r="G32" s="25"/>
      <c r="H32" s="91"/>
      <c r="I32" s="25"/>
      <c r="J32" s="18"/>
      <c r="K32" s="15"/>
      <c r="L32" s="19"/>
      <c r="M32" s="13"/>
      <c r="N32" s="13"/>
      <c r="O32" s="13"/>
      <c r="P32" s="13"/>
      <c r="Q32" s="12"/>
      <c r="R32" s="13"/>
      <c r="S32" s="25"/>
      <c r="T32" s="13"/>
      <c r="X32" s="13"/>
      <c r="Y32" s="12"/>
      <c r="Z32" s="35"/>
      <c r="AB32" s="62"/>
    </row>
    <row r="33" spans="1:28" ht="21" customHeight="1">
      <c r="A33" s="29" t="s">
        <v>39</v>
      </c>
      <c r="B33" s="14"/>
      <c r="C33" s="14"/>
      <c r="D33" s="14"/>
      <c r="E33" s="14"/>
      <c r="F33" s="25"/>
      <c r="G33" s="25"/>
      <c r="H33" s="91"/>
      <c r="I33" s="25"/>
      <c r="J33" s="18"/>
      <c r="K33" s="15"/>
      <c r="L33" s="19"/>
      <c r="M33" s="13"/>
      <c r="N33" s="13"/>
      <c r="O33" s="13"/>
      <c r="P33" s="13"/>
      <c r="Q33" s="12"/>
      <c r="R33" s="13"/>
      <c r="S33" s="25"/>
      <c r="T33" s="13"/>
      <c r="X33" s="13"/>
      <c r="Y33" s="12"/>
      <c r="Z33" s="33" t="s">
        <v>40</v>
      </c>
      <c r="AA33" s="64"/>
      <c r="AB33" s="62"/>
    </row>
    <row r="34" spans="1:28" ht="21" customHeight="1">
      <c r="A34" s="94" t="s">
        <v>7</v>
      </c>
      <c r="B34" s="17">
        <v>25260.751246</v>
      </c>
      <c r="C34" s="17">
        <v>25732.865566</v>
      </c>
      <c r="D34" s="17">
        <v>25283.734393</v>
      </c>
      <c r="E34" s="17">
        <v>24852.474113</v>
      </c>
      <c r="F34" s="17">
        <v>23753.643673</v>
      </c>
      <c r="G34" s="17">
        <v>21506.001136</v>
      </c>
      <c r="H34" s="91">
        <v>19128.159865</v>
      </c>
      <c r="I34" s="17">
        <v>23040.812005</v>
      </c>
      <c r="J34" s="15">
        <v>11.641768424502354</v>
      </c>
      <c r="K34" s="15">
        <v>9.945502245113644</v>
      </c>
      <c r="L34" s="15">
        <v>11.255900651217715</v>
      </c>
      <c r="M34" s="15">
        <v>9.986297330299097</v>
      </c>
      <c r="N34" s="15">
        <v>10.11844165298616</v>
      </c>
      <c r="O34" s="15">
        <v>9.710760368746067</v>
      </c>
      <c r="P34" s="15">
        <v>7.6498811676569485</v>
      </c>
      <c r="Q34" s="95">
        <v>8.418832580819332</v>
      </c>
      <c r="R34" s="15">
        <v>9.825008567560477</v>
      </c>
      <c r="S34" s="15">
        <v>10.989281859103782</v>
      </c>
      <c r="T34" s="15">
        <f>I34/$I$56*100</f>
        <v>10.49626578096121</v>
      </c>
      <c r="U34" s="17">
        <v>16878.297045999996</v>
      </c>
      <c r="V34" s="15">
        <f>U34/$U$56*100</f>
        <v>10.968099430084974</v>
      </c>
      <c r="W34" s="17">
        <v>12839.371131999998</v>
      </c>
      <c r="X34" s="13">
        <f>W34/$W$56*100</f>
        <v>8.220590037561648</v>
      </c>
      <c r="Y34" s="12"/>
      <c r="Z34" s="122" t="s">
        <v>31</v>
      </c>
      <c r="AA34" s="66" t="s">
        <v>14</v>
      </c>
      <c r="AB34" s="67"/>
    </row>
    <row r="35" spans="1:28" ht="21" customHeight="1">
      <c r="A35" s="94" t="s">
        <v>6</v>
      </c>
      <c r="B35" s="17">
        <v>25598.45265</v>
      </c>
      <c r="C35" s="17">
        <v>23482.149673</v>
      </c>
      <c r="D35" s="17">
        <v>22735.873991999997</v>
      </c>
      <c r="E35" s="17">
        <v>22647.552388999997</v>
      </c>
      <c r="F35" s="17">
        <v>22281.368502999998</v>
      </c>
      <c r="G35" s="17">
        <v>21535.223037</v>
      </c>
      <c r="H35" s="91">
        <v>19280.39851</v>
      </c>
      <c r="I35" s="17">
        <v>21732.800358</v>
      </c>
      <c r="J35" s="15">
        <v>9.259677336683247</v>
      </c>
      <c r="K35" s="15">
        <v>9.007301331153334</v>
      </c>
      <c r="L35" s="15">
        <v>9.002612249047372</v>
      </c>
      <c r="M35" s="15">
        <v>9.81449948216518</v>
      </c>
      <c r="N35" s="15">
        <v>9.35013241184835</v>
      </c>
      <c r="O35" s="15">
        <v>10.643178503067093</v>
      </c>
      <c r="P35" s="15">
        <v>11.201165888338235</v>
      </c>
      <c r="Q35" s="95">
        <v>9.33387368362084</v>
      </c>
      <c r="R35" s="15">
        <v>9.316457600013504</v>
      </c>
      <c r="S35" s="15">
        <v>9.16540285744395</v>
      </c>
      <c r="T35" s="15">
        <f aca="true" t="shared" si="6" ref="T35:T54">I35/$I$56*100</f>
        <v>9.900399719967984</v>
      </c>
      <c r="U35" s="17">
        <v>13893.204517999999</v>
      </c>
      <c r="V35" s="15">
        <f aca="true" t="shared" si="7" ref="V35:V54">U35/$U$56*100</f>
        <v>9.028283371280217</v>
      </c>
      <c r="W35" s="17">
        <v>14713.893065000002</v>
      </c>
      <c r="X35" s="13">
        <f aca="true" t="shared" si="8" ref="X35:X54">W35/$W$56*100</f>
        <v>9.420779374655003</v>
      </c>
      <c r="Y35" s="12"/>
      <c r="Z35" s="122" t="s">
        <v>44</v>
      </c>
      <c r="AA35" s="66"/>
      <c r="AB35" s="67"/>
    </row>
    <row r="36" spans="1:28" ht="21" customHeight="1">
      <c r="A36" s="94" t="s">
        <v>41</v>
      </c>
      <c r="B36" s="17">
        <v>26046.540613</v>
      </c>
      <c r="C36" s="17">
        <v>25411.700165</v>
      </c>
      <c r="D36" s="17">
        <v>20744.049726</v>
      </c>
      <c r="E36" s="17">
        <v>15467.236735999999</v>
      </c>
      <c r="F36" s="17">
        <v>20097.026964</v>
      </c>
      <c r="G36" s="17">
        <v>22710.751224</v>
      </c>
      <c r="H36" s="91">
        <v>23115.236225999997</v>
      </c>
      <c r="I36" s="17">
        <v>17829.236218</v>
      </c>
      <c r="J36" s="15">
        <v>9.45817749851723</v>
      </c>
      <c r="K36" s="15">
        <v>9.543849358468114</v>
      </c>
      <c r="L36" s="15">
        <v>9.04715849404529</v>
      </c>
      <c r="M36" s="15">
        <v>9.68502406816259</v>
      </c>
      <c r="N36" s="15">
        <v>10.24632342987932</v>
      </c>
      <c r="O36" s="15">
        <v>11.835889768896628</v>
      </c>
      <c r="P36" s="15">
        <v>12.291689649012723</v>
      </c>
      <c r="Q36" s="95">
        <v>9.950623523849963</v>
      </c>
      <c r="R36" s="15">
        <v>9.303815771266684</v>
      </c>
      <c r="S36" s="15">
        <v>9.09369688117402</v>
      </c>
      <c r="T36" s="15">
        <f t="shared" si="6"/>
        <v>8.122127031593202</v>
      </c>
      <c r="U36" s="17">
        <v>13719.756414000001</v>
      </c>
      <c r="V36" s="15">
        <f t="shared" si="7"/>
        <v>8.915570812338581</v>
      </c>
      <c r="W36" s="17">
        <v>16381.329135</v>
      </c>
      <c r="X36" s="13">
        <f t="shared" si="8"/>
        <v>10.488379041678394</v>
      </c>
      <c r="Y36" s="12"/>
      <c r="Z36" s="122" t="s">
        <v>43</v>
      </c>
      <c r="AA36" s="50" t="s">
        <v>14</v>
      </c>
      <c r="AB36" s="67"/>
    </row>
    <row r="37" spans="1:28" ht="21" customHeight="1">
      <c r="A37" s="94" t="s">
        <v>49</v>
      </c>
      <c r="B37" s="17">
        <v>13350.432724</v>
      </c>
      <c r="C37" s="17">
        <v>13464.95101</v>
      </c>
      <c r="D37" s="17">
        <v>11603.110676999999</v>
      </c>
      <c r="E37" s="17">
        <v>11275.869151</v>
      </c>
      <c r="F37" s="17">
        <v>12288.503154</v>
      </c>
      <c r="G37" s="17">
        <v>12995.754408</v>
      </c>
      <c r="H37" s="91">
        <v>11847.373366999998</v>
      </c>
      <c r="I37" s="17">
        <v>11525.181916</v>
      </c>
      <c r="J37" s="15">
        <v>6.639246272328106</v>
      </c>
      <c r="K37" s="15">
        <v>6.657535716018832</v>
      </c>
      <c r="L37" s="15">
        <v>5.973720724382192</v>
      </c>
      <c r="M37" s="15">
        <v>5.11858341001635</v>
      </c>
      <c r="N37" s="15">
        <v>5.361479958851941</v>
      </c>
      <c r="O37" s="15">
        <v>5.431679387808364</v>
      </c>
      <c r="P37" s="15">
        <v>5.576888783659129</v>
      </c>
      <c r="Q37" s="95">
        <v>5.147768916652001</v>
      </c>
      <c r="R37" s="15">
        <v>5.62215653463634</v>
      </c>
      <c r="S37" s="15">
        <v>5.6324300889102625</v>
      </c>
      <c r="T37" s="15">
        <f t="shared" si="6"/>
        <v>5.25030856282375</v>
      </c>
      <c r="U37" s="17">
        <v>8979.309725</v>
      </c>
      <c r="V37" s="15">
        <f t="shared" si="7"/>
        <v>5.835065090329669</v>
      </c>
      <c r="W37" s="17">
        <v>8759.400737</v>
      </c>
      <c r="X37" s="13">
        <f t="shared" si="8"/>
        <v>5.608330944973292</v>
      </c>
      <c r="Y37" s="12"/>
      <c r="Z37" s="122" t="s">
        <v>45</v>
      </c>
      <c r="AA37" s="50"/>
      <c r="AB37" s="67"/>
    </row>
    <row r="38" spans="1:28" ht="21" customHeight="1">
      <c r="A38" s="94" t="s">
        <v>26</v>
      </c>
      <c r="B38" s="17">
        <v>13530.847868</v>
      </c>
      <c r="C38" s="17">
        <v>12945.259644</v>
      </c>
      <c r="D38" s="17">
        <v>11342.851906</v>
      </c>
      <c r="E38" s="17">
        <v>10701.289088</v>
      </c>
      <c r="F38" s="17">
        <v>12119.734061000001</v>
      </c>
      <c r="G38" s="17">
        <v>10791.918747</v>
      </c>
      <c r="H38" s="91">
        <v>9349.592818</v>
      </c>
      <c r="I38" s="17">
        <v>9199.669923000001</v>
      </c>
      <c r="J38" s="15">
        <v>5.464940789507981</v>
      </c>
      <c r="K38" s="15">
        <v>5.584523768925445</v>
      </c>
      <c r="L38" s="15">
        <v>5.641404404131758</v>
      </c>
      <c r="M38" s="15">
        <v>5.187754947904707</v>
      </c>
      <c r="N38" s="15">
        <v>5.154549028206291</v>
      </c>
      <c r="O38" s="15">
        <v>5.309846351712346</v>
      </c>
      <c r="P38" s="15">
        <v>5.292709438745866</v>
      </c>
      <c r="Q38" s="95">
        <v>5.07706996494492</v>
      </c>
      <c r="R38" s="15">
        <v>4.668744468375034</v>
      </c>
      <c r="S38" s="15">
        <v>4.4449047447656715</v>
      </c>
      <c r="T38" s="15">
        <f t="shared" si="6"/>
        <v>4.1909191650002775</v>
      </c>
      <c r="U38" s="17">
        <v>6798.1820529999995</v>
      </c>
      <c r="V38" s="15">
        <f>U38/$U$56*100</f>
        <v>4.417693117848875</v>
      </c>
      <c r="W38" s="17">
        <v>6308.594878999998</v>
      </c>
      <c r="X38" s="13">
        <f t="shared" si="8"/>
        <v>4.039167625902367</v>
      </c>
      <c r="Y38" s="12"/>
      <c r="Z38" s="122" t="s">
        <v>46</v>
      </c>
      <c r="AA38" s="66" t="s">
        <v>14</v>
      </c>
      <c r="AB38" s="67"/>
    </row>
    <row r="39" spans="1:33" ht="21" customHeight="1">
      <c r="A39" s="94" t="s">
        <v>83</v>
      </c>
      <c r="B39" s="17">
        <v>160.999727</v>
      </c>
      <c r="C39" s="17">
        <v>283.128418</v>
      </c>
      <c r="D39" s="17">
        <v>328.64783</v>
      </c>
      <c r="E39" s="17">
        <v>894.904399</v>
      </c>
      <c r="F39" s="17">
        <v>1608.958949</v>
      </c>
      <c r="G39" s="17">
        <v>1631.186021</v>
      </c>
      <c r="H39" s="91">
        <v>2678.192909</v>
      </c>
      <c r="I39" s="17">
        <v>8201.654878</v>
      </c>
      <c r="J39" s="15">
        <v>1.8378020794081424</v>
      </c>
      <c r="K39" s="15">
        <v>2.6983085288804567</v>
      </c>
      <c r="L39" s="15">
        <v>2.4704112092702304</v>
      </c>
      <c r="M39" s="15">
        <v>3.3165063002308393</v>
      </c>
      <c r="N39" s="15">
        <v>3.4181016565675133</v>
      </c>
      <c r="O39" s="15">
        <v>3.7370748359314505</v>
      </c>
      <c r="P39" s="15">
        <v>3.7979954662252373</v>
      </c>
      <c r="Q39" s="95">
        <v>3.5293486360469903</v>
      </c>
      <c r="R39" s="15">
        <v>3.390198508071057</v>
      </c>
      <c r="S39" s="15">
        <v>3.2138211464772324</v>
      </c>
      <c r="T39" s="15">
        <f t="shared" si="6"/>
        <v>3.736272377228876</v>
      </c>
      <c r="U39" s="17">
        <v>4826.803909000001</v>
      </c>
      <c r="V39" s="15">
        <f t="shared" si="7"/>
        <v>3.1366236213967653</v>
      </c>
      <c r="W39" s="17">
        <v>4413.745630000001</v>
      </c>
      <c r="X39" s="13">
        <f t="shared" si="8"/>
        <v>2.8259634355360634</v>
      </c>
      <c r="Y39" s="78"/>
      <c r="Z39" s="122" t="s">
        <v>90</v>
      </c>
      <c r="AA39" s="66" t="s">
        <v>14</v>
      </c>
      <c r="AB39" s="67"/>
      <c r="AG39" s="68"/>
    </row>
    <row r="40" spans="1:33" ht="21" customHeight="1">
      <c r="A40" s="94" t="s">
        <v>27</v>
      </c>
      <c r="B40" s="17">
        <v>9797.013301</v>
      </c>
      <c r="C40" s="17">
        <v>4993.377331000001</v>
      </c>
      <c r="D40" s="17">
        <v>2527.633312</v>
      </c>
      <c r="E40" s="17">
        <v>2568.962193</v>
      </c>
      <c r="F40" s="17">
        <v>6946.016353</v>
      </c>
      <c r="G40" s="17">
        <v>2884.348867</v>
      </c>
      <c r="H40" s="91">
        <v>3374.8003970000004</v>
      </c>
      <c r="I40" s="17">
        <v>7770.804188000001</v>
      </c>
      <c r="J40" s="15">
        <v>2.5226377342173425</v>
      </c>
      <c r="K40" s="15">
        <v>2.424987182598553</v>
      </c>
      <c r="L40" s="15">
        <v>2.3798648365242365</v>
      </c>
      <c r="M40" s="15">
        <v>2.5839966434791823</v>
      </c>
      <c r="N40" s="15">
        <v>2.8654456348854684</v>
      </c>
      <c r="O40" s="15">
        <v>2.6208778142500515</v>
      </c>
      <c r="P40" s="15">
        <v>2.8015093414070606</v>
      </c>
      <c r="Q40" s="95">
        <v>2.562238435200793</v>
      </c>
      <c r="R40" s="15">
        <v>3.2552993101771324</v>
      </c>
      <c r="S40" s="15">
        <v>3.1544718550308306</v>
      </c>
      <c r="T40" s="15">
        <f t="shared" si="6"/>
        <v>3.5399978990043617</v>
      </c>
      <c r="U40" s="17">
        <v>4894.26283</v>
      </c>
      <c r="V40" s="15">
        <f t="shared" si="7"/>
        <v>3.1804607544296615</v>
      </c>
      <c r="W40" s="17">
        <v>3539.971524</v>
      </c>
      <c r="X40" s="13">
        <f t="shared" si="8"/>
        <v>2.266517132674651</v>
      </c>
      <c r="Y40" s="12"/>
      <c r="Z40" s="122" t="s">
        <v>96</v>
      </c>
      <c r="AA40" s="50" t="s">
        <v>14</v>
      </c>
      <c r="AB40" s="67"/>
      <c r="AG40" s="69"/>
    </row>
    <row r="41" spans="1:33" ht="21" customHeight="1">
      <c r="A41" s="94" t="s">
        <v>8</v>
      </c>
      <c r="B41" s="17">
        <v>8650.204694</v>
      </c>
      <c r="C41" s="17">
        <v>8584.303533</v>
      </c>
      <c r="D41" s="17">
        <v>7983.109796</v>
      </c>
      <c r="E41" s="17">
        <v>7679.138239</v>
      </c>
      <c r="F41" s="17">
        <v>8425.089111</v>
      </c>
      <c r="G41" s="17">
        <v>7836.528018</v>
      </c>
      <c r="H41" s="91">
        <v>6760.063911000001</v>
      </c>
      <c r="I41" s="17">
        <v>6988.091471</v>
      </c>
      <c r="J41" s="15">
        <v>4.406817324671545</v>
      </c>
      <c r="K41" s="15">
        <v>3.8322095215363587</v>
      </c>
      <c r="L41" s="15">
        <v>3.6313981754140405</v>
      </c>
      <c r="M41" s="15">
        <v>2.4376226176632447</v>
      </c>
      <c r="N41" s="15">
        <v>3.0785676950225467</v>
      </c>
      <c r="O41" s="15">
        <v>3.3924366280729368</v>
      </c>
      <c r="P41" s="15">
        <v>3.1991337677158804</v>
      </c>
      <c r="Q41" s="95">
        <v>2.8580631037824697</v>
      </c>
      <c r="R41" s="15">
        <v>2.8718869185563536</v>
      </c>
      <c r="S41" s="15">
        <v>2.746471040953264</v>
      </c>
      <c r="T41" s="15">
        <f t="shared" si="6"/>
        <v>3.1834323098234134</v>
      </c>
      <c r="U41" s="17">
        <v>4347.888948</v>
      </c>
      <c r="V41" s="15">
        <f t="shared" si="7"/>
        <v>2.8254081654483736</v>
      </c>
      <c r="W41" s="17">
        <v>4253.826012</v>
      </c>
      <c r="X41" s="13">
        <f t="shared" si="8"/>
        <v>2.723572624878292</v>
      </c>
      <c r="Y41" s="12"/>
      <c r="Z41" s="122" t="s">
        <v>32</v>
      </c>
      <c r="AA41" s="50"/>
      <c r="AB41" s="67"/>
      <c r="AG41" s="70"/>
    </row>
    <row r="42" spans="1:33" ht="21" customHeight="1">
      <c r="A42" s="101" t="s">
        <v>9</v>
      </c>
      <c r="B42" s="17">
        <v>6357.875638</v>
      </c>
      <c r="C42" s="17">
        <v>7731.589694</v>
      </c>
      <c r="D42" s="17">
        <v>7246.896374</v>
      </c>
      <c r="E42" s="17">
        <v>6468.304311</v>
      </c>
      <c r="F42" s="17">
        <v>6822.628994</v>
      </c>
      <c r="G42" s="17">
        <v>6638.437911</v>
      </c>
      <c r="H42" s="91">
        <v>5777.022349</v>
      </c>
      <c r="I42" s="17">
        <v>5734.3385579999995</v>
      </c>
      <c r="J42" s="15">
        <v>4.120313345976025</v>
      </c>
      <c r="K42" s="15">
        <v>5.17415945229629</v>
      </c>
      <c r="L42" s="15">
        <v>5.0581375652112435</v>
      </c>
      <c r="M42" s="15">
        <v>2.5238319699177234</v>
      </c>
      <c r="N42" s="15">
        <v>2.467072345207946</v>
      </c>
      <c r="O42" s="15">
        <v>2.7115490477410535</v>
      </c>
      <c r="P42" s="15">
        <v>2.710314997284348</v>
      </c>
      <c r="Q42" s="95">
        <v>2.85125419261619</v>
      </c>
      <c r="R42" s="15">
        <v>3.3040820966346667</v>
      </c>
      <c r="S42" s="15">
        <v>2.680518899730168</v>
      </c>
      <c r="T42" s="15">
        <f t="shared" si="6"/>
        <v>2.6122838713201784</v>
      </c>
      <c r="U42" s="17">
        <v>3903.6214630000004</v>
      </c>
      <c r="V42" s="15">
        <f t="shared" si="7"/>
        <v>2.536707834144003</v>
      </c>
      <c r="W42" s="17">
        <v>4032.332303</v>
      </c>
      <c r="X42" s="13">
        <f t="shared" si="8"/>
        <v>2.581758126421283</v>
      </c>
      <c r="Y42" s="12"/>
      <c r="Z42" s="122" t="s">
        <v>97</v>
      </c>
      <c r="AA42" s="50" t="s">
        <v>14</v>
      </c>
      <c r="AB42" s="67"/>
      <c r="AG42" s="68"/>
    </row>
    <row r="43" spans="1:33" ht="21" customHeight="1">
      <c r="A43" s="100" t="s">
        <v>51</v>
      </c>
      <c r="B43" s="17">
        <v>5437.605025000001</v>
      </c>
      <c r="C43" s="17">
        <v>3485.287514</v>
      </c>
      <c r="D43" s="17">
        <v>2107.6792680000003</v>
      </c>
      <c r="E43" s="17">
        <v>3761.060647</v>
      </c>
      <c r="F43" s="17">
        <v>5588.390411</v>
      </c>
      <c r="G43" s="17">
        <v>3810.185</v>
      </c>
      <c r="H43" s="91">
        <v>4388.996383000001</v>
      </c>
      <c r="I43" s="17">
        <v>5603.8013040000005</v>
      </c>
      <c r="J43" s="15">
        <v>2.5676110282905675</v>
      </c>
      <c r="K43" s="15">
        <v>2.615196364450795</v>
      </c>
      <c r="L43" s="15">
        <v>2.392817307618025</v>
      </c>
      <c r="M43" s="15">
        <v>2.5396574658195075</v>
      </c>
      <c r="N43" s="15">
        <v>2.505851784551707</v>
      </c>
      <c r="O43" s="15">
        <v>2.6713342031047147</v>
      </c>
      <c r="P43" s="15">
        <v>2.8689375812810067</v>
      </c>
      <c r="Q43" s="95">
        <v>2.7361613095621746</v>
      </c>
      <c r="R43" s="15">
        <v>2.458442069483402</v>
      </c>
      <c r="S43" s="15">
        <v>2.1137392848861856</v>
      </c>
      <c r="T43" s="15">
        <f t="shared" si="6"/>
        <v>2.5528174900136733</v>
      </c>
      <c r="U43" s="17">
        <v>3232.3494690000007</v>
      </c>
      <c r="V43" s="15">
        <f t="shared" si="7"/>
        <v>2.1004921451584684</v>
      </c>
      <c r="W43" s="17">
        <v>3304.2079759999992</v>
      </c>
      <c r="X43" s="13">
        <f t="shared" si="8"/>
        <v>2.1155661667758183</v>
      </c>
      <c r="Y43" s="12"/>
      <c r="Z43" s="122" t="s">
        <v>52</v>
      </c>
      <c r="AA43" s="50"/>
      <c r="AB43" s="67"/>
      <c r="AG43" s="71"/>
    </row>
    <row r="44" spans="1:33" ht="21" customHeight="1">
      <c r="A44" s="94" t="s">
        <v>81</v>
      </c>
      <c r="B44" s="17">
        <v>6582.729286999999</v>
      </c>
      <c r="C44" s="17">
        <v>6195.865417999999</v>
      </c>
      <c r="D44" s="17">
        <v>5792.389694</v>
      </c>
      <c r="E44" s="17">
        <v>5479.965345</v>
      </c>
      <c r="F44" s="17">
        <v>6806.375093000001</v>
      </c>
      <c r="G44" s="17">
        <v>7637.467795</v>
      </c>
      <c r="H44" s="91">
        <v>5638.296329</v>
      </c>
      <c r="I44" s="17">
        <v>5582.390871</v>
      </c>
      <c r="J44" s="95">
        <v>2.6085742893297814</v>
      </c>
      <c r="K44" s="15">
        <v>2.572831999786632</v>
      </c>
      <c r="L44" s="15">
        <v>2.5465013611576635</v>
      </c>
      <c r="M44" s="15">
        <v>2.0847889687614103</v>
      </c>
      <c r="N44" s="15">
        <v>1.3877732747241465</v>
      </c>
      <c r="O44" s="15">
        <v>0.9866524895603754</v>
      </c>
      <c r="P44" s="15">
        <v>1.8601685294526389</v>
      </c>
      <c r="Q44" s="95">
        <v>2.3410290164183083</v>
      </c>
      <c r="R44" s="15">
        <v>1.6483426681822042</v>
      </c>
      <c r="S44" s="15">
        <v>2.0865855689211084</v>
      </c>
      <c r="T44" s="15">
        <f t="shared" si="6"/>
        <v>2.5430639450776398</v>
      </c>
      <c r="U44" s="17">
        <v>3324.5928519999998</v>
      </c>
      <c r="V44" s="15">
        <f t="shared" si="7"/>
        <v>2.1604350762346325</v>
      </c>
      <c r="W44" s="17">
        <v>4152.633486</v>
      </c>
      <c r="X44" s="13">
        <f t="shared" si="8"/>
        <v>2.658782670404741</v>
      </c>
      <c r="Y44" s="12"/>
      <c r="Z44" s="122" t="s">
        <v>34</v>
      </c>
      <c r="AA44" s="66" t="s">
        <v>14</v>
      </c>
      <c r="AB44" s="67"/>
      <c r="AG44" s="69"/>
    </row>
    <row r="45" spans="1:33" ht="21" customHeight="1">
      <c r="A45" s="94" t="s">
        <v>28</v>
      </c>
      <c r="B45" s="17">
        <v>6624.005789</v>
      </c>
      <c r="C45" s="17">
        <v>6293.257044</v>
      </c>
      <c r="D45" s="17">
        <v>5706.48306</v>
      </c>
      <c r="E45" s="17">
        <v>5800.683145</v>
      </c>
      <c r="F45" s="17">
        <v>6531.63097</v>
      </c>
      <c r="G45" s="17">
        <v>5682.749878</v>
      </c>
      <c r="H45" s="91">
        <v>4446.112934000002</v>
      </c>
      <c r="I45" s="17">
        <v>5039.416479</v>
      </c>
      <c r="J45" s="95">
        <v>1.7773629461397384</v>
      </c>
      <c r="K45" s="15">
        <v>1.7703457723609488</v>
      </c>
      <c r="L45" s="15">
        <v>1.5225116952985667</v>
      </c>
      <c r="M45" s="15">
        <v>1.4391678326420012</v>
      </c>
      <c r="N45" s="15">
        <v>1.386427596890776</v>
      </c>
      <c r="O45" s="15">
        <v>1.5298855406029097</v>
      </c>
      <c r="P45" s="15">
        <v>2.0094533955636122</v>
      </c>
      <c r="Q45" s="95">
        <v>1.857522066064711</v>
      </c>
      <c r="R45" s="15">
        <v>1.9533520468107624</v>
      </c>
      <c r="S45" s="15">
        <v>1.7342521895681073</v>
      </c>
      <c r="T45" s="15">
        <f t="shared" si="6"/>
        <v>2.295711398238099</v>
      </c>
      <c r="U45" s="17">
        <v>2653.291072</v>
      </c>
      <c r="V45" s="15">
        <f t="shared" si="7"/>
        <v>1.7242000312791956</v>
      </c>
      <c r="W45" s="17">
        <v>2570.1970180000003</v>
      </c>
      <c r="X45" s="13">
        <f t="shared" si="8"/>
        <v>1.645605207881412</v>
      </c>
      <c r="Y45" s="12"/>
      <c r="Z45" s="122" t="s">
        <v>33</v>
      </c>
      <c r="AA45" s="50" t="s">
        <v>14</v>
      </c>
      <c r="AB45" s="67"/>
      <c r="AG45" s="68"/>
    </row>
    <row r="46" spans="1:33" ht="21" customHeight="1">
      <c r="A46" s="94" t="s">
        <v>13</v>
      </c>
      <c r="B46" s="17">
        <v>6739.652475</v>
      </c>
      <c r="C46" s="17">
        <v>7196.349775000001</v>
      </c>
      <c r="D46" s="17">
        <v>5598.69852</v>
      </c>
      <c r="E46" s="17">
        <v>5664.350498</v>
      </c>
      <c r="F46" s="17">
        <v>6116.450758</v>
      </c>
      <c r="G46" s="17">
        <v>7524.705173</v>
      </c>
      <c r="H46" s="91">
        <v>6635.216802999999</v>
      </c>
      <c r="I46" s="17">
        <v>4830.121454000001</v>
      </c>
      <c r="J46" s="95">
        <v>0.37641709344001806</v>
      </c>
      <c r="K46" s="15">
        <v>0.6848714348439647</v>
      </c>
      <c r="L46" s="15">
        <v>1.520447811009403</v>
      </c>
      <c r="M46" s="15">
        <v>4.043213286807265</v>
      </c>
      <c r="N46" s="15">
        <v>4.01210211030299</v>
      </c>
      <c r="O46" s="15">
        <v>2.8845856943433494</v>
      </c>
      <c r="P46" s="15">
        <v>2.374329205085899</v>
      </c>
      <c r="Q46" s="95">
        <v>3.1870437824973537</v>
      </c>
      <c r="R46" s="15">
        <v>3.0459099324548378</v>
      </c>
      <c r="S46" s="15">
        <v>1.7153936844912627</v>
      </c>
      <c r="T46" s="15">
        <f t="shared" si="6"/>
        <v>2.200366832753333</v>
      </c>
      <c r="U46" s="17">
        <v>3278.141551</v>
      </c>
      <c r="V46" s="15">
        <f t="shared" si="7"/>
        <v>2.1302494190776184</v>
      </c>
      <c r="W46" s="17">
        <v>782.388118</v>
      </c>
      <c r="X46" s="13">
        <f t="shared" si="8"/>
        <v>0.5009351238634643</v>
      </c>
      <c r="Y46" s="12"/>
      <c r="Z46" s="122" t="s">
        <v>37</v>
      </c>
      <c r="AA46" s="50" t="s">
        <v>14</v>
      </c>
      <c r="AB46" s="67"/>
      <c r="AG46" s="68"/>
    </row>
    <row r="47" spans="1:33" ht="21" customHeight="1">
      <c r="A47" s="94" t="s">
        <v>10</v>
      </c>
      <c r="B47" s="17">
        <v>3753.677881</v>
      </c>
      <c r="C47" s="17">
        <v>3481.907946</v>
      </c>
      <c r="D47" s="17">
        <v>3268.1294279999997</v>
      </c>
      <c r="E47" s="17">
        <v>4062.8985860000003</v>
      </c>
      <c r="F47" s="17">
        <v>4434.186176</v>
      </c>
      <c r="G47" s="17">
        <v>4515.221751</v>
      </c>
      <c r="H47" s="91">
        <v>3647.961645</v>
      </c>
      <c r="I47" s="17">
        <v>3742.695307</v>
      </c>
      <c r="J47" s="95">
        <v>1.7319884783995143</v>
      </c>
      <c r="K47" s="15">
        <v>1.6439344079699978</v>
      </c>
      <c r="L47" s="15">
        <v>1.56008667555749</v>
      </c>
      <c r="M47" s="15">
        <v>3.756195082730123</v>
      </c>
      <c r="N47" s="15">
        <v>1.9882651238210556</v>
      </c>
      <c r="O47" s="15">
        <v>1.1832425065067047</v>
      </c>
      <c r="P47" s="15">
        <v>1.2705731370176006</v>
      </c>
      <c r="Q47" s="95">
        <v>2.9097512226207054</v>
      </c>
      <c r="R47" s="15">
        <v>1.2478121947882055</v>
      </c>
      <c r="S47" s="15">
        <v>1.6044229456798478</v>
      </c>
      <c r="T47" s="15">
        <f t="shared" si="6"/>
        <v>1.7049887248289368</v>
      </c>
      <c r="U47" s="17">
        <v>1906.172309</v>
      </c>
      <c r="V47" s="15">
        <f t="shared" si="7"/>
        <v>1.2386964963945488</v>
      </c>
      <c r="W47" s="17">
        <v>4568.6154369999995</v>
      </c>
      <c r="X47" s="13">
        <f t="shared" si="8"/>
        <v>2.925121032855627</v>
      </c>
      <c r="Y47" s="12"/>
      <c r="Z47" s="122" t="s">
        <v>35</v>
      </c>
      <c r="AA47" s="50"/>
      <c r="AB47" s="67"/>
      <c r="AG47" s="69"/>
    </row>
    <row r="48" spans="1:33" ht="19.5" customHeight="1">
      <c r="A48" s="94" t="s">
        <v>11</v>
      </c>
      <c r="B48" s="17">
        <v>3983.784598</v>
      </c>
      <c r="C48" s="17">
        <v>4017.368585</v>
      </c>
      <c r="D48" s="17">
        <v>3250.442843</v>
      </c>
      <c r="E48" s="17">
        <v>3257.661065</v>
      </c>
      <c r="F48" s="17">
        <v>3871.277653</v>
      </c>
      <c r="G48" s="17">
        <v>3646.331285</v>
      </c>
      <c r="H48" s="91">
        <v>3229.279703</v>
      </c>
      <c r="I48" s="17">
        <v>3716.087602</v>
      </c>
      <c r="J48" s="95">
        <v>1.7009410228264976</v>
      </c>
      <c r="K48" s="15">
        <v>1.662899423372081</v>
      </c>
      <c r="L48" s="15">
        <v>1.5475415212220578</v>
      </c>
      <c r="M48" s="15">
        <v>1.5273912219896864</v>
      </c>
      <c r="N48" s="15">
        <v>1.5996375434119667</v>
      </c>
      <c r="O48" s="15">
        <v>1.5216060488476817</v>
      </c>
      <c r="P48" s="15">
        <v>1.6111940650491108</v>
      </c>
      <c r="Q48" s="95">
        <v>1.6217144203894394</v>
      </c>
      <c r="R48" s="15">
        <v>1.577457115440102</v>
      </c>
      <c r="S48" s="15">
        <v>1.5352412803047057</v>
      </c>
      <c r="T48" s="15">
        <f t="shared" si="6"/>
        <v>1.6928675572485234</v>
      </c>
      <c r="U48" s="17">
        <v>2312.1493430000005</v>
      </c>
      <c r="V48" s="15">
        <f t="shared" si="7"/>
        <v>1.5025143722802126</v>
      </c>
      <c r="W48" s="17">
        <v>2721.3818109999997</v>
      </c>
      <c r="X48" s="13">
        <f t="shared" si="8"/>
        <v>1.7424034225594718</v>
      </c>
      <c r="Y48" s="12"/>
      <c r="Z48" s="122" t="s">
        <v>36</v>
      </c>
      <c r="AA48" s="50" t="s">
        <v>14</v>
      </c>
      <c r="AB48" s="67"/>
      <c r="AG48" s="69"/>
    </row>
    <row r="49" spans="1:33" ht="21" customHeight="1">
      <c r="A49" s="94" t="s">
        <v>42</v>
      </c>
      <c r="B49" s="17">
        <v>3512.1077250000003</v>
      </c>
      <c r="C49" s="17">
        <v>3618.174554</v>
      </c>
      <c r="D49" s="17">
        <v>3033.961531</v>
      </c>
      <c r="E49" s="17">
        <v>3052.393833</v>
      </c>
      <c r="F49" s="17">
        <v>3856.9223500000003</v>
      </c>
      <c r="G49" s="17">
        <v>3448.908997</v>
      </c>
      <c r="H49" s="91">
        <v>3202.985035</v>
      </c>
      <c r="I49" s="17">
        <v>3628.5929539999993</v>
      </c>
      <c r="J49" s="95">
        <v>0.7262549745118905</v>
      </c>
      <c r="K49" s="15">
        <v>0.8612935946518061</v>
      </c>
      <c r="L49" s="15">
        <v>0.7483113426882706</v>
      </c>
      <c r="M49" s="15">
        <v>1.3465493371655348</v>
      </c>
      <c r="N49" s="15">
        <v>1.4406862932135585</v>
      </c>
      <c r="O49" s="15">
        <v>1.4202662346401929</v>
      </c>
      <c r="P49" s="15">
        <v>1.5096717337357826</v>
      </c>
      <c r="Q49" s="95">
        <v>1.6157008496846572</v>
      </c>
      <c r="R49" s="15">
        <v>1.4920492990320917</v>
      </c>
      <c r="S49" s="15">
        <v>1.5227404545637555</v>
      </c>
      <c r="T49" s="15">
        <f t="shared" si="6"/>
        <v>1.653009279700824</v>
      </c>
      <c r="U49" s="17">
        <v>2389.839449</v>
      </c>
      <c r="V49" s="15">
        <f t="shared" si="7"/>
        <v>1.5530000821251984</v>
      </c>
      <c r="W49" s="17">
        <v>2561.53052</v>
      </c>
      <c r="X49" s="13">
        <f t="shared" si="8"/>
        <v>1.640056359235563</v>
      </c>
      <c r="Y49" s="96"/>
      <c r="Z49" s="122" t="s">
        <v>98</v>
      </c>
      <c r="AA49" s="50" t="s">
        <v>14</v>
      </c>
      <c r="AB49" s="67"/>
      <c r="AG49" s="71"/>
    </row>
    <row r="50" spans="1:33" ht="21" customHeight="1">
      <c r="A50" s="94" t="s">
        <v>75</v>
      </c>
      <c r="B50" s="17">
        <v>1485.004918</v>
      </c>
      <c r="C50" s="17">
        <v>1839.058144</v>
      </c>
      <c r="D50" s="17">
        <v>1815.583842</v>
      </c>
      <c r="E50" s="17">
        <v>1764.443044</v>
      </c>
      <c r="F50" s="17">
        <v>2603.6112030000004</v>
      </c>
      <c r="G50" s="17">
        <v>3303.73471</v>
      </c>
      <c r="H50" s="91">
        <v>2655.1091200000005</v>
      </c>
      <c r="I50" s="17">
        <v>3228.3531670000007</v>
      </c>
      <c r="J50" s="95">
        <v>1.4125769630573328</v>
      </c>
      <c r="K50" s="15">
        <v>1.4516544130105071</v>
      </c>
      <c r="L50" s="15">
        <v>1.2928096549556498</v>
      </c>
      <c r="M50" s="15">
        <v>1.4250661764307082</v>
      </c>
      <c r="N50" s="15">
        <v>1.4098009819399764</v>
      </c>
      <c r="O50" s="15">
        <v>1.2723800652042812</v>
      </c>
      <c r="P50" s="15">
        <v>1.1815612982346515</v>
      </c>
      <c r="Q50" s="95">
        <v>1.0876886725658903</v>
      </c>
      <c r="R50" s="15">
        <v>1.1771260489461397</v>
      </c>
      <c r="S50" s="15">
        <v>1.317325352040167</v>
      </c>
      <c r="T50" s="15">
        <f t="shared" si="6"/>
        <v>1.470679630053249</v>
      </c>
      <c r="U50" s="17">
        <v>1968.8519170000002</v>
      </c>
      <c r="V50" s="15">
        <f t="shared" si="7"/>
        <v>1.2794278670363326</v>
      </c>
      <c r="W50" s="17">
        <v>1867.1935859999999</v>
      </c>
      <c r="X50" s="13">
        <f t="shared" si="8"/>
        <v>1.1954972586636037</v>
      </c>
      <c r="Y50" s="12"/>
      <c r="Z50" s="122" t="s">
        <v>99</v>
      </c>
      <c r="AA50" s="50" t="s">
        <v>14</v>
      </c>
      <c r="AB50" s="67"/>
      <c r="AG50" s="69"/>
    </row>
    <row r="51" spans="1:33" ht="21" customHeight="1">
      <c r="A51" s="94" t="s">
        <v>94</v>
      </c>
      <c r="B51" s="17">
        <v>3387.725835</v>
      </c>
      <c r="C51" s="17">
        <v>3252.300386</v>
      </c>
      <c r="D51" s="17">
        <v>3148.486644</v>
      </c>
      <c r="E51" s="17">
        <v>3368.728361</v>
      </c>
      <c r="F51" s="17">
        <v>3604.584901</v>
      </c>
      <c r="G51" s="17">
        <v>3229.8711900000003</v>
      </c>
      <c r="H51" s="91">
        <v>2603.243204</v>
      </c>
      <c r="I51" s="17">
        <v>3005.108239</v>
      </c>
      <c r="J51" s="95">
        <v>1.6997024358122454</v>
      </c>
      <c r="K51" s="15">
        <v>2.083932204196265</v>
      </c>
      <c r="L51" s="15">
        <v>1.8198910598870002</v>
      </c>
      <c r="M51" s="15">
        <v>1.7665810596187281</v>
      </c>
      <c r="N51" s="15">
        <v>1.71058050668663</v>
      </c>
      <c r="O51" s="15">
        <v>1.6474429331658447</v>
      </c>
      <c r="P51" s="15">
        <v>1.2841614915449695</v>
      </c>
      <c r="Q51" s="95">
        <v>1.2299305375746186</v>
      </c>
      <c r="R51" s="15">
        <v>1.1912714393074522</v>
      </c>
      <c r="S51" s="15">
        <v>1.2956994821660412</v>
      </c>
      <c r="T51" s="15">
        <f t="shared" si="6"/>
        <v>1.3689801718036414</v>
      </c>
      <c r="U51" s="17">
        <v>1950.695275</v>
      </c>
      <c r="V51" s="15">
        <f t="shared" si="7"/>
        <v>1.2676290549743272</v>
      </c>
      <c r="W51" s="17">
        <v>1736.3772789999998</v>
      </c>
      <c r="X51" s="13">
        <f t="shared" si="8"/>
        <v>1.111740256936737</v>
      </c>
      <c r="Y51" s="12"/>
      <c r="Z51" s="122" t="s">
        <v>100</v>
      </c>
      <c r="AA51" s="50"/>
      <c r="AB51" s="67"/>
      <c r="AG51" s="69"/>
    </row>
    <row r="52" spans="1:33" ht="21" customHeight="1">
      <c r="A52" s="94" t="s">
        <v>82</v>
      </c>
      <c r="B52" s="17">
        <v>3716.897546</v>
      </c>
      <c r="C52" s="17">
        <v>3540.6084330000003</v>
      </c>
      <c r="D52" s="17">
        <v>2718.0482620000002</v>
      </c>
      <c r="E52" s="17">
        <v>2388.989831</v>
      </c>
      <c r="F52" s="17">
        <v>2596.477406</v>
      </c>
      <c r="G52" s="17">
        <v>2720.956086</v>
      </c>
      <c r="H52" s="91">
        <v>2770.907789</v>
      </c>
      <c r="I52" s="17">
        <v>2769.255134</v>
      </c>
      <c r="J52" s="95">
        <v>0.7155549494548943</v>
      </c>
      <c r="K52" s="15">
        <v>0.728882032859987</v>
      </c>
      <c r="L52" s="15">
        <v>0.8477630617538087</v>
      </c>
      <c r="M52" s="15">
        <v>0.06172762701226144</v>
      </c>
      <c r="N52" s="15">
        <v>0.11273619471478905</v>
      </c>
      <c r="O52" s="15">
        <v>0.1538475063930434</v>
      </c>
      <c r="P52" s="15">
        <v>0.44260732706247363</v>
      </c>
      <c r="Q52" s="95">
        <v>0.6740079537787513</v>
      </c>
      <c r="R52" s="15">
        <v>0.7056753197434384</v>
      </c>
      <c r="S52" s="15">
        <v>1.2732475005792783</v>
      </c>
      <c r="T52" s="15">
        <f t="shared" si="6"/>
        <v>1.2615370454586265</v>
      </c>
      <c r="U52" s="17">
        <v>1636.7561910000002</v>
      </c>
      <c r="V52" s="15">
        <f>U52/$U$56*100</f>
        <v>1.0636206127175396</v>
      </c>
      <c r="W52" s="17">
        <v>6485.480806</v>
      </c>
      <c r="X52" s="13">
        <f t="shared" si="8"/>
        <v>4.1524213572831</v>
      </c>
      <c r="Y52" s="12"/>
      <c r="Z52" s="123" t="s">
        <v>89</v>
      </c>
      <c r="AA52" s="50"/>
      <c r="AB52" s="67"/>
      <c r="AG52" s="69"/>
    </row>
    <row r="53" spans="1:33" ht="21" customHeight="1">
      <c r="A53" s="102" t="s">
        <v>95</v>
      </c>
      <c r="B53" s="17">
        <v>2756.8964440000004</v>
      </c>
      <c r="C53" s="17">
        <v>2514.8976139999995</v>
      </c>
      <c r="D53" s="17">
        <v>2309.5146469999995</v>
      </c>
      <c r="E53" s="17">
        <v>2662.0872569999997</v>
      </c>
      <c r="F53" s="17">
        <v>2924.2053229999997</v>
      </c>
      <c r="G53" s="17">
        <v>2746.990155</v>
      </c>
      <c r="H53" s="91">
        <v>2338.3501309999997</v>
      </c>
      <c r="I53" s="17">
        <v>2746.267558</v>
      </c>
      <c r="J53" s="95">
        <v>2.0656756171119257</v>
      </c>
      <c r="K53" s="15">
        <v>1.9980180321969823</v>
      </c>
      <c r="L53" s="15">
        <v>1.8576580267571288</v>
      </c>
      <c r="M53" s="15">
        <v>0.5693539448652475</v>
      </c>
      <c r="N53" s="15">
        <v>0.7322769592623604</v>
      </c>
      <c r="O53" s="15">
        <v>0.8499159928705485</v>
      </c>
      <c r="P53" s="15">
        <v>0.8726691033494568</v>
      </c>
      <c r="Q53" s="95">
        <v>1.0906770868580211</v>
      </c>
      <c r="R53" s="15">
        <v>1.4292447445065164</v>
      </c>
      <c r="S53" s="15">
        <v>1.2622731691375888</v>
      </c>
      <c r="T53" s="15">
        <f t="shared" si="6"/>
        <v>1.2510650313948997</v>
      </c>
      <c r="U53" s="17">
        <v>2064.273095</v>
      </c>
      <c r="V53" s="15">
        <f t="shared" si="7"/>
        <v>1.341435838882513</v>
      </c>
      <c r="W53" s="17">
        <v>2436.3563200000003</v>
      </c>
      <c r="X53" s="13">
        <f t="shared" si="8"/>
        <v>1.5599117967877094</v>
      </c>
      <c r="Y53" s="96"/>
      <c r="Z53" s="124" t="s">
        <v>101</v>
      </c>
      <c r="AA53" s="50"/>
      <c r="AB53" s="67"/>
      <c r="AG53" s="69"/>
    </row>
    <row r="54" spans="1:33" ht="21" customHeight="1" thickBot="1">
      <c r="A54" s="121" t="s">
        <v>50</v>
      </c>
      <c r="B54" s="17">
        <v>84089.59701799997</v>
      </c>
      <c r="C54" s="17">
        <v>83078.02875800001</v>
      </c>
      <c r="D54" s="17">
        <v>65073.88571000001</v>
      </c>
      <c r="E54" s="17">
        <v>58370.24962799999</v>
      </c>
      <c r="F54" s="17">
        <v>75438.04590600001</v>
      </c>
      <c r="G54" s="17">
        <v>74355.21125600001</v>
      </c>
      <c r="H54" s="91">
        <v>67477.90312399996</v>
      </c>
      <c r="I54" s="17">
        <v>63599.69329700002</v>
      </c>
      <c r="J54" s="95">
        <v>27.26595939581363</v>
      </c>
      <c r="K54" s="15">
        <v>27.057763215309027</v>
      </c>
      <c r="L54" s="15">
        <v>27.883052172850864</v>
      </c>
      <c r="M54" s="15">
        <v>28.786191226318607</v>
      </c>
      <c r="N54" s="15">
        <v>29.653747817024506</v>
      </c>
      <c r="O54" s="15">
        <v>28.48554807853436</v>
      </c>
      <c r="P54" s="15">
        <v>28.193384632577374</v>
      </c>
      <c r="Q54" s="95">
        <v>29.91970004445188</v>
      </c>
      <c r="R54" s="15">
        <v>30.51566734601358</v>
      </c>
      <c r="S54" s="15">
        <v>31.418079714072768</v>
      </c>
      <c r="T54" s="15">
        <f t="shared" si="6"/>
        <v>28.972906175705305</v>
      </c>
      <c r="U54" s="17">
        <v>48926.90008299997</v>
      </c>
      <c r="V54" s="15">
        <f t="shared" si="7"/>
        <v>31.794386806538288</v>
      </c>
      <c r="W54" s="17">
        <v>47756.69121599999</v>
      </c>
      <c r="X54" s="13">
        <f t="shared" si="8"/>
        <v>30.576901002471736</v>
      </c>
      <c r="Y54" s="12"/>
      <c r="Z54" s="125" t="s">
        <v>38</v>
      </c>
      <c r="AA54" s="50"/>
      <c r="AB54" s="67"/>
      <c r="AG54" s="69"/>
    </row>
    <row r="55" spans="1:33" ht="15" customHeight="1">
      <c r="A55" s="36"/>
      <c r="B55" s="20"/>
      <c r="C55" s="20"/>
      <c r="D55" s="20"/>
      <c r="E55" s="20"/>
      <c r="F55" s="25"/>
      <c r="G55" s="25"/>
      <c r="H55" s="119"/>
      <c r="I55" s="25"/>
      <c r="J55" s="97"/>
      <c r="K55" s="15"/>
      <c r="L55" s="19"/>
      <c r="M55" s="92"/>
      <c r="N55" s="92"/>
      <c r="O55" s="13"/>
      <c r="P55" s="13"/>
      <c r="Q55" s="79"/>
      <c r="R55" s="13"/>
      <c r="S55" s="13"/>
      <c r="T55" s="13"/>
      <c r="U55" s="105"/>
      <c r="W55" s="105"/>
      <c r="X55" s="13"/>
      <c r="Y55" s="79"/>
      <c r="Z55" s="45"/>
      <c r="AB55" s="67"/>
      <c r="AG55" s="72"/>
    </row>
    <row r="56" spans="1:33" ht="21" customHeight="1">
      <c r="A56" s="37" t="s">
        <v>15</v>
      </c>
      <c r="B56" s="21">
        <v>260822.803002</v>
      </c>
      <c r="C56" s="21">
        <v>251142.42920500002</v>
      </c>
      <c r="D56" s="21">
        <v>213619.211455</v>
      </c>
      <c r="E56" s="21">
        <v>202189.241859</v>
      </c>
      <c r="F56" s="21">
        <v>238715.127912</v>
      </c>
      <c r="G56" s="21">
        <v>231152.482645</v>
      </c>
      <c r="H56" s="21">
        <v>210345.20255199994</v>
      </c>
      <c r="I56" s="21">
        <v>219514.37288100002</v>
      </c>
      <c r="J56" s="23">
        <v>100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>
        <v>100</v>
      </c>
      <c r="S56" s="23">
        <v>100</v>
      </c>
      <c r="T56" s="23">
        <v>100</v>
      </c>
      <c r="U56" s="106">
        <v>153885.33951199998</v>
      </c>
      <c r="V56" s="23">
        <v>100</v>
      </c>
      <c r="W56" s="23">
        <v>156185.51799000002</v>
      </c>
      <c r="X56" s="90">
        <v>100</v>
      </c>
      <c r="Y56" s="22"/>
      <c r="Z56" s="38" t="s">
        <v>5</v>
      </c>
      <c r="AB56" s="67"/>
      <c r="AG56" s="73"/>
    </row>
    <row r="57" spans="1:33" ht="21" customHeight="1">
      <c r="A57" s="26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X57" s="1"/>
      <c r="Y57" s="1"/>
      <c r="Z57" s="28" t="s">
        <v>54</v>
      </c>
      <c r="AB57" s="67"/>
      <c r="AG57" s="72"/>
    </row>
    <row r="58" spans="1:33" ht="21" customHeight="1">
      <c r="A58" s="39" t="s">
        <v>84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X58" s="1"/>
      <c r="Y58" s="1"/>
      <c r="Z58" s="40" t="s">
        <v>86</v>
      </c>
      <c r="AB58" s="67"/>
      <c r="AG58" s="68"/>
    </row>
    <row r="59" spans="1:33" ht="21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X59" s="2"/>
      <c r="Y59" s="2"/>
      <c r="Z59" s="1"/>
      <c r="AB59" s="67"/>
      <c r="AG59" s="69"/>
    </row>
    <row r="60" spans="2:28" ht="21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X60" s="25"/>
      <c r="Y60" s="25"/>
      <c r="AB60" s="67"/>
    </row>
    <row r="61" spans="12:28" ht="21" customHeight="1">
      <c r="L61" s="13"/>
      <c r="M61" s="13"/>
      <c r="N61" s="13"/>
      <c r="O61" s="13"/>
      <c r="P61" s="13"/>
      <c r="Q61" s="13"/>
      <c r="R61" s="13"/>
      <c r="S61" s="13"/>
      <c r="T61" s="13"/>
      <c r="AB61" s="67"/>
    </row>
    <row r="62" spans="12:28" ht="21" customHeight="1">
      <c r="L62" s="13"/>
      <c r="M62" s="13"/>
      <c r="N62" s="13"/>
      <c r="O62" s="13"/>
      <c r="P62" s="13"/>
      <c r="Q62" s="13"/>
      <c r="R62" s="13"/>
      <c r="S62" s="13"/>
      <c r="T62" s="13"/>
      <c r="AB62" s="67"/>
    </row>
    <row r="63" spans="12:28" ht="21" customHeight="1">
      <c r="L63" s="13"/>
      <c r="M63" s="13"/>
      <c r="N63" s="13"/>
      <c r="O63" s="13"/>
      <c r="P63" s="13"/>
      <c r="Q63" s="13"/>
      <c r="R63" s="13"/>
      <c r="S63" s="13"/>
      <c r="T63" s="13"/>
      <c r="AB63" s="67"/>
    </row>
    <row r="64" spans="12:28" ht="21" customHeight="1">
      <c r="L64" s="13"/>
      <c r="M64" s="13"/>
      <c r="N64" s="13"/>
      <c r="O64" s="13"/>
      <c r="P64" s="13"/>
      <c r="Q64" s="13"/>
      <c r="R64" s="13"/>
      <c r="S64" s="13"/>
      <c r="T64" s="13"/>
      <c r="AB64" s="67"/>
    </row>
    <row r="65" spans="12:28" ht="21" customHeight="1">
      <c r="L65" s="13"/>
      <c r="M65" s="13"/>
      <c r="N65" s="13"/>
      <c r="O65" s="13"/>
      <c r="P65" s="13"/>
      <c r="Q65" s="13"/>
      <c r="R65" s="13"/>
      <c r="S65" s="13"/>
      <c r="T65" s="13"/>
      <c r="AB65" s="67"/>
    </row>
    <row r="66" spans="12:28" ht="21" customHeight="1">
      <c r="L66" s="13"/>
      <c r="M66" s="13"/>
      <c r="N66" s="13"/>
      <c r="O66" s="13"/>
      <c r="P66" s="13"/>
      <c r="Q66" s="13"/>
      <c r="R66" s="13"/>
      <c r="S66" s="13"/>
      <c r="T66" s="13"/>
      <c r="AB66" s="67"/>
    </row>
    <row r="67" spans="12:28" ht="21" customHeight="1">
      <c r="L67" s="13"/>
      <c r="M67" s="13"/>
      <c r="N67" s="13"/>
      <c r="O67" s="13"/>
      <c r="P67" s="13"/>
      <c r="Q67" s="13"/>
      <c r="R67" s="13"/>
      <c r="S67" s="13"/>
      <c r="T67" s="13"/>
      <c r="AB67" s="67"/>
    </row>
    <row r="68" spans="12:28" ht="21" customHeight="1">
      <c r="L68" s="13"/>
      <c r="M68" s="13"/>
      <c r="N68" s="13"/>
      <c r="O68" s="13"/>
      <c r="P68" s="13"/>
      <c r="Q68" s="13"/>
      <c r="R68" s="13"/>
      <c r="S68" s="13"/>
      <c r="T68" s="13"/>
      <c r="AB68" s="67"/>
    </row>
    <row r="69" spans="12:28" ht="21" customHeight="1">
      <c r="L69" s="13"/>
      <c r="M69" s="13"/>
      <c r="N69" s="13"/>
      <c r="O69" s="13"/>
      <c r="P69" s="13"/>
      <c r="Q69" s="13"/>
      <c r="R69" s="13"/>
      <c r="S69" s="13"/>
      <c r="T69" s="13"/>
      <c r="AB69" s="67"/>
    </row>
    <row r="70" spans="12:28" ht="21" customHeight="1">
      <c r="L70" s="13"/>
      <c r="M70" s="13"/>
      <c r="N70" s="13"/>
      <c r="O70" s="13"/>
      <c r="P70" s="13"/>
      <c r="Q70" s="13"/>
      <c r="R70" s="13"/>
      <c r="S70" s="13"/>
      <c r="T70" s="13"/>
      <c r="AB70" s="67"/>
    </row>
    <row r="71" spans="12:28" ht="21" customHeight="1">
      <c r="L71" s="13"/>
      <c r="M71" s="13"/>
      <c r="N71" s="13"/>
      <c r="O71" s="13"/>
      <c r="P71" s="13"/>
      <c r="Q71" s="13"/>
      <c r="R71" s="13"/>
      <c r="S71" s="13"/>
      <c r="T71" s="13"/>
      <c r="AB71" s="67"/>
    </row>
    <row r="72" spans="12:28" ht="21" customHeight="1">
      <c r="L72" s="13"/>
      <c r="M72" s="13"/>
      <c r="N72" s="13"/>
      <c r="O72" s="13"/>
      <c r="P72" s="13"/>
      <c r="Q72" s="13"/>
      <c r="R72" s="13"/>
      <c r="S72" s="13"/>
      <c r="T72" s="13"/>
      <c r="AB72" s="67"/>
    </row>
    <row r="73" spans="12:28" ht="21" customHeight="1">
      <c r="L73" s="13"/>
      <c r="M73" s="13"/>
      <c r="N73" s="13"/>
      <c r="O73" s="13"/>
      <c r="P73" s="13"/>
      <c r="Q73" s="13"/>
      <c r="R73" s="13"/>
      <c r="S73" s="13"/>
      <c r="T73" s="13"/>
      <c r="AB73" s="67"/>
    </row>
    <row r="74" spans="12:28" ht="21" customHeight="1">
      <c r="L74" s="13"/>
      <c r="M74" s="13"/>
      <c r="N74" s="13"/>
      <c r="O74" s="13"/>
      <c r="P74" s="13"/>
      <c r="Q74" s="13"/>
      <c r="R74" s="13"/>
      <c r="S74" s="13"/>
      <c r="T74" s="13"/>
      <c r="AB74" s="67"/>
    </row>
    <row r="75" spans="12:28" ht="21" customHeight="1">
      <c r="L75" s="13"/>
      <c r="M75" s="13"/>
      <c r="N75" s="13"/>
      <c r="O75" s="13"/>
      <c r="P75" s="13"/>
      <c r="Q75" s="13"/>
      <c r="R75" s="13"/>
      <c r="S75" s="13"/>
      <c r="T75" s="13"/>
      <c r="AB75" s="67"/>
    </row>
    <row r="76" spans="12:28" ht="21" customHeight="1">
      <c r="L76" s="13"/>
      <c r="M76" s="13"/>
      <c r="N76" s="13"/>
      <c r="O76" s="13"/>
      <c r="P76" s="13"/>
      <c r="Q76" s="13"/>
      <c r="R76" s="13"/>
      <c r="S76" s="13"/>
      <c r="T76" s="13"/>
      <c r="AB76" s="67"/>
    </row>
    <row r="77" spans="12:28" ht="21" customHeight="1">
      <c r="L77" s="13"/>
      <c r="M77" s="13"/>
      <c r="N77" s="13"/>
      <c r="O77" s="13"/>
      <c r="P77" s="13"/>
      <c r="Q77" s="13"/>
      <c r="R77" s="13"/>
      <c r="S77" s="13"/>
      <c r="T77" s="13"/>
      <c r="AB77" s="67"/>
    </row>
    <row r="78" ht="21" customHeight="1">
      <c r="AB78" s="67"/>
    </row>
    <row r="79" ht="21" customHeight="1">
      <c r="AB79" s="67"/>
    </row>
    <row r="80" ht="21" customHeight="1">
      <c r="AB80" s="67"/>
    </row>
    <row r="81" ht="21" customHeight="1">
      <c r="AB81" s="67"/>
    </row>
    <row r="82" ht="21" customHeight="1">
      <c r="AB82" s="67"/>
    </row>
    <row r="83" ht="21" customHeight="1">
      <c r="AB83" s="67"/>
    </row>
    <row r="84" ht="21" customHeight="1">
      <c r="AB84" s="67"/>
    </row>
    <row r="85" ht="21" customHeight="1">
      <c r="AB85" s="67"/>
    </row>
    <row r="86" ht="21" customHeight="1">
      <c r="AB86" s="74"/>
    </row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</sheetData>
  <sheetProtection/>
  <mergeCells count="5">
    <mergeCell ref="U3:X3"/>
    <mergeCell ref="U4:X4"/>
    <mergeCell ref="B3:I4"/>
    <mergeCell ref="Q3:T3"/>
    <mergeCell ref="Q4:T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2020-09-10T20:19:34Z</cp:lastPrinted>
  <dcterms:created xsi:type="dcterms:W3CDTF">1996-10-07T09:23:06Z</dcterms:created>
  <dcterms:modified xsi:type="dcterms:W3CDTF">2021-04-05T21:40:25Z</dcterms:modified>
  <cp:category/>
  <cp:version/>
  <cp:contentType/>
  <cp:contentStatus/>
</cp:coreProperties>
</file>