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5.12'!$A$1:$K$135</definedName>
  </definedNames>
  <calcPr calcId="162913"/>
</workbook>
</file>

<file path=xl/calcChain.xml><?xml version="1.0" encoding="utf-8"?>
<calcChain xmlns="http://schemas.openxmlformats.org/spreadsheetml/2006/main">
  <c r="K134" i="1" l="1"/>
  <c r="K133" i="1"/>
  <c r="K132" i="1"/>
  <c r="K131" i="1"/>
  <c r="J134" i="1"/>
  <c r="J133" i="1"/>
  <c r="J132" i="1"/>
  <c r="J131" i="1"/>
  <c r="I134" i="1"/>
  <c r="I133" i="1"/>
  <c r="I132" i="1"/>
  <c r="I131" i="1"/>
  <c r="D131" i="1"/>
  <c r="I130" i="1"/>
  <c r="D130" i="1"/>
  <c r="D129" i="1"/>
  <c r="I127" i="1"/>
  <c r="I129" i="1"/>
  <c r="D132" i="1"/>
  <c r="H134" i="1"/>
  <c r="H132" i="1"/>
  <c r="H133" i="1"/>
  <c r="H131" i="1"/>
  <c r="F134" i="1"/>
  <c r="F132" i="1"/>
  <c r="F133" i="1"/>
  <c r="F131" i="1"/>
  <c r="E134" i="1"/>
  <c r="E131" i="1"/>
  <c r="E132" i="1"/>
  <c r="E133" i="1"/>
  <c r="E130" i="1"/>
  <c r="E129" i="1"/>
  <c r="D134" i="1"/>
  <c r="D133" i="1"/>
  <c r="C132" i="1"/>
  <c r="C133" i="1"/>
  <c r="C134" i="1"/>
  <c r="K130" i="1" l="1"/>
  <c r="J130" i="1"/>
  <c r="H130" i="1"/>
  <c r="K129" i="1"/>
  <c r="J129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J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<sst xmlns="http://schemas.openxmlformats.org/spreadsheetml/2006/main" count="68" uniqueCount="28">
  <si>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</si>
  <si>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</si>
  <si>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</si>
  <si>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</si>
  <si>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</si>
  <si>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</si>
  <si>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</si>
  <si>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</si>
  <si>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</si>
  <si>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</si>
  <si>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</si>
  <si>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</si>
  <si>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</si>
  <si>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</si>
  <si>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</si>
  <si>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</si>
  <si>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</si>
  <si>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</si>
  <si>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</si>
  <si>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</si>
  <si>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</si>
  <si>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</si>
  <si>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</si>
  <si>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</si>
  <si>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</si>
  <si>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</si>
  <si>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 xml:space="preserve">                      Source : TURKSTAT</t>
  </si>
  <si>
    <t>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</si>
</sst>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3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  <font>
      <sz val="10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58"/>
  <sheetViews>
    <sheetView showGridLines="0" tabSelected="1" view="pageBreakPreview" zoomScale="60" zoomScaleNormal="70" workbookViewId="0">
      <pane xSplit="11" ySplit="12" topLeftCell="L112" activePane="bottomRight" state="frozen"/>
      <selection pane="topRight" activeCell="L1" sqref="L1"/>
      <selection pane="bottomLeft" activeCell="A13" sqref="A13"/>
      <selection pane="bottomRight" activeCell="O126" sqref="O126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6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23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1" x14ac:dyDescent="0.4">
      <c r="A2" s="27" t="s">
        <v>24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 x14ac:dyDescent="0.3">
      <c r="A14" s="33" t="s">
        <v>27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18">
        <v>113.97</v>
      </c>
      <c r="C16" s="18"/>
      <c r="D16" s="18"/>
      <c r="E16" s="18"/>
      <c r="F16" s="25">
        <f t="shared" ref="F16:F22" si="0">+B16/B15*100-100</f>
        <v>-0.818031502915332</v>
      </c>
      <c r="G16" s="54">
        <v>114.52</v>
      </c>
      <c r="H16" s="18"/>
      <c r="I16" s="18"/>
      <c r="J16" s="18"/>
      <c r="K16" s="42">
        <f t="shared" ref="K16:K21" si="1">+G16/G15*100-100</f>
        <v>-1.2673506336753064</v>
      </c>
      <c r="L16" s="12"/>
    </row>
    <row r="17" spans="1:21" ht="16.5" customHeight="1" x14ac:dyDescent="0.3">
      <c r="A17" s="24">
        <v>2015</v>
      </c>
      <c r="B17" s="18">
        <v>100</v>
      </c>
      <c r="C17" s="25"/>
      <c r="D17" s="25"/>
      <c r="E17" s="25"/>
      <c r="F17" s="25">
        <f t="shared" si="0"/>
        <v>-12.257611652189169</v>
      </c>
      <c r="G17" s="54">
        <v>100</v>
      </c>
      <c r="H17" s="25"/>
      <c r="I17" s="25"/>
      <c r="J17" s="25"/>
      <c r="K17" s="42">
        <f t="shared" si="1"/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18">
        <v>95.67</v>
      </c>
      <c r="C18" s="25"/>
      <c r="D18" s="25"/>
      <c r="E18" s="25"/>
      <c r="F18" s="25">
        <f t="shared" si="0"/>
        <v>-4.3299999999999983</v>
      </c>
      <c r="G18" s="54">
        <v>95.91</v>
      </c>
      <c r="H18" s="25"/>
      <c r="I18" s="25"/>
      <c r="J18" s="25"/>
      <c r="K18" s="42">
        <f t="shared" si="1"/>
        <v>-4.0900000000000034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18">
        <v>97.22</v>
      </c>
      <c r="C19" s="25"/>
      <c r="D19" s="25"/>
      <c r="E19" s="25"/>
      <c r="F19" s="25">
        <f t="shared" si="0"/>
        <v>1.6201526079230746</v>
      </c>
      <c r="G19" s="54">
        <v>97.62</v>
      </c>
      <c r="H19" s="25"/>
      <c r="I19" s="25"/>
      <c r="J19" s="25"/>
      <c r="K19" s="42">
        <f t="shared" si="1"/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18">
        <v>99.81</v>
      </c>
      <c r="C20" s="25"/>
      <c r="D20" s="25"/>
      <c r="E20" s="25"/>
      <c r="F20" s="25">
        <f t="shared" si="0"/>
        <v>2.6640608928204017</v>
      </c>
      <c r="G20" s="54">
        <v>100.69</v>
      </c>
      <c r="H20" s="25"/>
      <c r="I20" s="25"/>
      <c r="J20" s="25"/>
      <c r="K20" s="42">
        <f t="shared" si="1"/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18">
        <v>95.61</v>
      </c>
      <c r="C21" s="25"/>
      <c r="D21" s="25"/>
      <c r="E21" s="25"/>
      <c r="F21" s="25">
        <f t="shared" si="0"/>
        <v>-4.207995190862647</v>
      </c>
      <c r="G21" s="54">
        <v>96.1</v>
      </c>
      <c r="H21" s="25"/>
      <c r="I21" s="25"/>
      <c r="J21" s="25"/>
      <c r="K21" s="42">
        <f t="shared" si="1"/>
        <v>-4.5585460323766114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18">
        <v>94.82</v>
      </c>
      <c r="C22" s="25"/>
      <c r="D22" s="25"/>
      <c r="E22" s="25"/>
      <c r="F22" s="25">
        <f t="shared" si="0"/>
        <v>-0.82627340236378188</v>
      </c>
      <c r="G22" s="4">
        <v>94.99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6"/>
      <c r="B23" s="45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2">
        <v>2013</v>
      </c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6">
        <v>1</v>
      </c>
      <c r="B25" s="44">
        <v>117.01030780000001</v>
      </c>
      <c r="C25" s="25"/>
      <c r="D25" s="25"/>
      <c r="E25" s="25"/>
      <c r="F25" s="25"/>
      <c r="G25" s="57">
        <v>118.56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2</v>
      </c>
      <c r="B26" s="44">
        <v>117.52354529999999</v>
      </c>
      <c r="C26" s="25">
        <f t="shared" ref="C26:C35" si="2">+B26/B25*100-100</f>
        <v>0.43862588659902713</v>
      </c>
      <c r="D26" s="25"/>
      <c r="E26" s="25"/>
      <c r="F26" s="25"/>
      <c r="G26" s="57">
        <v>118.84</v>
      </c>
      <c r="H26" s="25">
        <f>+G26/G25*100-100</f>
        <v>0.23616734143050166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3</v>
      </c>
      <c r="B27" s="44">
        <v>115.30102239999999</v>
      </c>
      <c r="C27" s="25">
        <f t="shared" si="2"/>
        <v>-1.8911298959937</v>
      </c>
      <c r="D27" s="25"/>
      <c r="E27" s="25"/>
      <c r="F27" s="25"/>
      <c r="G27" s="57">
        <v>116.15</v>
      </c>
      <c r="H27" s="25">
        <f>+G27/G26*100-100</f>
        <v>-2.263547627061584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4</v>
      </c>
      <c r="B28" s="44">
        <v>114.2681123</v>
      </c>
      <c r="C28" s="25">
        <f t="shared" si="2"/>
        <v>-0.89583776318707464</v>
      </c>
      <c r="D28" s="25"/>
      <c r="E28" s="25"/>
      <c r="F28" s="25"/>
      <c r="G28" s="54">
        <v>115.28</v>
      </c>
      <c r="H28" s="25">
        <f t="shared" ref="H28:H35" si="3">G28/G27*100-100</f>
        <v>-0.74903142488162189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5</v>
      </c>
      <c r="B29" s="44">
        <v>114.08139250000001</v>
      </c>
      <c r="C29" s="25">
        <f t="shared" si="2"/>
        <v>-0.16340499220794413</v>
      </c>
      <c r="D29" s="25"/>
      <c r="E29" s="25"/>
      <c r="F29" s="25"/>
      <c r="G29" s="54">
        <v>115.24</v>
      </c>
      <c r="H29" s="25">
        <f t="shared" si="3"/>
        <v>-3.4698126301179855E-2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6</v>
      </c>
      <c r="B30" s="44">
        <v>114.83854409999999</v>
      </c>
      <c r="C30" s="25">
        <f t="shared" si="2"/>
        <v>0.66369421288401043</v>
      </c>
      <c r="D30" s="25"/>
      <c r="E30" s="25"/>
      <c r="F30" s="25"/>
      <c r="G30" s="54">
        <v>116.16</v>
      </c>
      <c r="H30" s="25">
        <f t="shared" si="3"/>
        <v>0.79833391183616698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7</v>
      </c>
      <c r="B31" s="44">
        <v>113.151945</v>
      </c>
      <c r="C31" s="25">
        <f t="shared" si="2"/>
        <v>-1.4686698731841545</v>
      </c>
      <c r="D31" s="25"/>
      <c r="E31" s="25"/>
      <c r="F31" s="25"/>
      <c r="G31" s="54">
        <v>114.45</v>
      </c>
      <c r="H31" s="25">
        <f t="shared" si="3"/>
        <v>-1.472107438016522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8</v>
      </c>
      <c r="B32" s="44">
        <v>113.8370445</v>
      </c>
      <c r="C32" s="25">
        <f t="shared" si="2"/>
        <v>0.60546860241774425</v>
      </c>
      <c r="D32" s="25"/>
      <c r="E32" s="25"/>
      <c r="F32" s="25"/>
      <c r="G32" s="54">
        <v>115.04</v>
      </c>
      <c r="H32" s="25">
        <f t="shared" si="3"/>
        <v>0.51550895587593004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9</v>
      </c>
      <c r="B33" s="44">
        <v>113.1730019</v>
      </c>
      <c r="C33" s="25">
        <f t="shared" si="2"/>
        <v>-0.58332733682313176</v>
      </c>
      <c r="D33" s="25"/>
      <c r="E33" s="25"/>
      <c r="F33" s="25"/>
      <c r="G33" s="54">
        <v>114.21</v>
      </c>
      <c r="H33" s="25">
        <f t="shared" si="3"/>
        <v>-0.72148817802504084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10</v>
      </c>
      <c r="B34" s="44">
        <v>113.2549097</v>
      </c>
      <c r="C34" s="25">
        <f t="shared" si="2"/>
        <v>7.2373974909993422E-2</v>
      </c>
      <c r="D34" s="25"/>
      <c r="E34" s="25"/>
      <c r="F34" s="25"/>
      <c r="G34" s="54">
        <v>114.14</v>
      </c>
      <c r="H34" s="25">
        <f t="shared" si="3"/>
        <v>-6.1290605025817513E-2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11</v>
      </c>
      <c r="B35" s="44">
        <v>113.06051720000001</v>
      </c>
      <c r="C35" s="25">
        <f t="shared" si="2"/>
        <v>-0.17164156548702181</v>
      </c>
      <c r="D35" s="25"/>
      <c r="E35" s="25"/>
      <c r="F35" s="25"/>
      <c r="G35" s="54">
        <v>114.05</v>
      </c>
      <c r="H35" s="25">
        <f t="shared" si="3"/>
        <v>-7.8850534431410324E-2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12</v>
      </c>
      <c r="B36" s="44">
        <v>114.8285935</v>
      </c>
      <c r="C36" s="25">
        <f>+B36/B35*100-100</f>
        <v>1.5638317812329774</v>
      </c>
      <c r="D36" s="25"/>
      <c r="E36" s="25"/>
      <c r="F36" s="25"/>
      <c r="G36" s="54">
        <v>115.79</v>
      </c>
      <c r="H36" s="25">
        <f>G36/G35*100-100</f>
        <v>1.5256466462078038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2">
        <v>2014</v>
      </c>
      <c r="B37" s="44"/>
      <c r="C37" s="25"/>
      <c r="D37" s="25"/>
      <c r="E37" s="25"/>
      <c r="F37" s="25"/>
      <c r="G37" s="55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13">
        <v>1</v>
      </c>
      <c r="B38" s="44">
        <v>115.3588969</v>
      </c>
      <c r="C38" s="25">
        <f>B38/B36*100-100</f>
        <v>0.46182173258092973</v>
      </c>
      <c r="D38" s="25">
        <f>+B38/B25*100-100</f>
        <v>-1.4113379676110895</v>
      </c>
      <c r="E38" s="25">
        <f>B38/B25*100-100</f>
        <v>-1.4113379676110895</v>
      </c>
      <c r="F38" s="25">
        <f>+SUM(B26:B38)/SUM(B23:B25)*100-100</f>
        <v>1073.1253007608959</v>
      </c>
      <c r="G38" s="54">
        <v>116.18</v>
      </c>
      <c r="H38" s="25">
        <f>G38/G36*100-100</f>
        <v>0.33681665083339851</v>
      </c>
      <c r="I38" s="25">
        <f>+G38/G25*100-100</f>
        <v>-2.0074224021592357</v>
      </c>
      <c r="J38" s="25">
        <f>G38/G25*100-100</f>
        <v>-2.0074224021592357</v>
      </c>
      <c r="K38" s="25">
        <f>+SUM(G26:G38)/SUM(G23:G25)*100-100</f>
        <v>1068.6319163292846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2</v>
      </c>
      <c r="B39" s="18">
        <v>114.8645945</v>
      </c>
      <c r="C39" s="25">
        <f t="shared" ref="C39:C49" si="4">+B39/B38*100-100</f>
        <v>-0.42849092118876797</v>
      </c>
      <c r="D39" s="25">
        <f>SUM(B$38:B39)/SUM(B$25:B26)*100-100</f>
        <v>-1.8378420185516404</v>
      </c>
      <c r="E39" s="25">
        <f t="shared" ref="E39:E49" si="5">+B39/B26*100-100</f>
        <v>-2.262483482107811</v>
      </c>
      <c r="F39" s="25">
        <f>+SUM(B27:B39)/SUM(B23:B26)*100-100</f>
        <v>484.14534038114084</v>
      </c>
      <c r="G39" s="54">
        <v>115.78</v>
      </c>
      <c r="H39" s="25">
        <f t="shared" ref="H39:H49" si="6">+G39/G38*100-100</f>
        <v>-0.34429333792391503</v>
      </c>
      <c r="I39" s="25">
        <f>SUM(G$38:G39)/SUM(G$25:G26)*100-100</f>
        <v>-2.2914911541701741</v>
      </c>
      <c r="J39" s="25">
        <f t="shared" ref="J39:J49" si="7">+G39/G26*100-100</f>
        <v>-2.5748906092224928</v>
      </c>
      <c r="K39" s="25">
        <f>+SUM(G27:G39)/SUM(G23:G26)*100-100</f>
        <v>482.33782645324345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3</v>
      </c>
      <c r="B40" s="18">
        <v>114.13539900000001</v>
      </c>
      <c r="C40" s="25">
        <f t="shared" si="4"/>
        <v>-0.63483051777106425</v>
      </c>
      <c r="D40" s="25">
        <f>SUM(B$38:B40)/SUM(B$25:B27)*100-100</f>
        <v>-1.5653056580403586</v>
      </c>
      <c r="E40" s="25">
        <f t="shared" si="5"/>
        <v>-1.0109393444545702</v>
      </c>
      <c r="F40" s="25">
        <f>+SUM(B28:B40)/SUM(B23:B27)*100-100</f>
        <v>291.28544549584234</v>
      </c>
      <c r="G40" s="54">
        <v>114.86</v>
      </c>
      <c r="H40" s="25">
        <f t="shared" si="6"/>
        <v>-0.79461046812920699</v>
      </c>
      <c r="I40" s="25">
        <f>SUM(G$38:G40)/SUM(G$25:G27)*100-100</f>
        <v>-1.9035497100834391</v>
      </c>
      <c r="J40" s="25">
        <f t="shared" si="7"/>
        <v>-1.1106328024106773</v>
      </c>
      <c r="K40" s="25">
        <f>+SUM(G28:G40)/SUM(G23:G27)*100-100</f>
        <v>290.66044406731714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4</v>
      </c>
      <c r="B41" s="18">
        <v>114.2400394</v>
      </c>
      <c r="C41" s="25">
        <f t="shared" si="4"/>
        <v>9.1680934150843996E-2</v>
      </c>
      <c r="D41" s="25">
        <f>SUM(B$38:B41)/SUM(B$25:B28)*100-100</f>
        <v>-1.1859561659128559</v>
      </c>
      <c r="E41" s="25">
        <f t="shared" si="5"/>
        <v>-2.4567571332852367E-2</v>
      </c>
      <c r="F41" s="25">
        <f>+SUM(B29:B41)/SUM(B23:B28)*100-100</f>
        <v>194.93989786376471</v>
      </c>
      <c r="G41" s="54">
        <v>115.09</v>
      </c>
      <c r="H41" s="25">
        <f t="shared" si="6"/>
        <v>0.20024377503047219</v>
      </c>
      <c r="I41" s="25">
        <f>SUM(G$38:G41)/SUM(G$25:G28)*100-100</f>
        <v>-1.4760147601476206</v>
      </c>
      <c r="J41" s="25">
        <f t="shared" si="7"/>
        <v>-0.16481609993060431</v>
      </c>
      <c r="K41" s="25">
        <f>+SUM(G29:G41)/SUM(G23:G28)*100-100</f>
        <v>194.56092826824215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5</v>
      </c>
      <c r="B42" s="18">
        <v>114.3358284</v>
      </c>
      <c r="C42" s="25">
        <f t="shared" si="4"/>
        <v>8.3848885647341831E-2</v>
      </c>
      <c r="D42" s="25">
        <f>SUM(B$38:B42)/SUM(B$25:B29)*100-100</f>
        <v>-0.90794948443195267</v>
      </c>
      <c r="E42" s="25">
        <f t="shared" si="5"/>
        <v>0.22303014928573361</v>
      </c>
      <c r="F42" s="25">
        <f>+SUM(B30:B42)/SUM(B23:B29)*100-100</f>
        <v>136.78939811373527</v>
      </c>
      <c r="G42" s="54">
        <v>115.34</v>
      </c>
      <c r="H42" s="25">
        <f t="shared" si="6"/>
        <v>0.21722130506560688</v>
      </c>
      <c r="I42" s="25">
        <f>SUM(G$38:G42)/SUM(G$25:G29)*100-100</f>
        <v>-1.1676682589415748</v>
      </c>
      <c r="J42" s="25">
        <f t="shared" si="7"/>
        <v>8.6775425199590472E-2</v>
      </c>
      <c r="K42" s="25">
        <f>+SUM(G30:G42)/SUM(G23:G29)*100-100</f>
        <v>136.45967092985421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6</v>
      </c>
      <c r="B43" s="18">
        <v>115.37459610000001</v>
      </c>
      <c r="C43" s="25">
        <f t="shared" si="4"/>
        <v>0.90852335137321916</v>
      </c>
      <c r="D43" s="25">
        <f>SUM(B$38:B43)/SUM(B$25:B30)*100-100</f>
        <v>-0.68014634639695259</v>
      </c>
      <c r="E43" s="25">
        <f t="shared" si="5"/>
        <v>0.46678752695892456</v>
      </c>
      <c r="F43" s="25">
        <f>+SUM(B31:B43)/SUM(B23:B30)*100-100</f>
        <v>97.629157402805276</v>
      </c>
      <c r="G43" s="54">
        <v>116.43</v>
      </c>
      <c r="H43" s="25">
        <f t="shared" si="6"/>
        <v>0.94503207907057174</v>
      </c>
      <c r="I43" s="25">
        <f>SUM(G$38:G43)/SUM(G$25:G30)*100-100</f>
        <v>-0.93540693772045813</v>
      </c>
      <c r="J43" s="25">
        <f t="shared" si="7"/>
        <v>0.23243801652893126</v>
      </c>
      <c r="K43" s="25">
        <f>+SUM(G31:G43)/SUM(G23:G30)*100-100</f>
        <v>97.272324807563194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7</v>
      </c>
      <c r="B44" s="18">
        <v>116.61299529999999</v>
      </c>
      <c r="C44" s="25">
        <f t="shared" si="4"/>
        <v>1.0733725116806738</v>
      </c>
      <c r="D44" s="25">
        <f>SUM(B$38:B44)/SUM(B$25:B31)*100-100</f>
        <v>-0.15536577081994096</v>
      </c>
      <c r="E44" s="25">
        <f t="shared" si="5"/>
        <v>3.0587634176328038</v>
      </c>
      <c r="F44" s="25">
        <f>+SUM(B32:B44)/SUM(B23:B31)*100-100</f>
        <v>70.319922949461272</v>
      </c>
      <c r="G44" s="54">
        <v>117.35</v>
      </c>
      <c r="H44" s="25">
        <f t="shared" si="6"/>
        <v>0.79017435368891142</v>
      </c>
      <c r="I44" s="25">
        <f>SUM(G$38:G44)/SUM(G$25:G31)*100-100</f>
        <v>-0.44802867383512535</v>
      </c>
      <c r="J44" s="25">
        <f t="shared" si="7"/>
        <v>2.5338575797291298</v>
      </c>
      <c r="K44" s="25">
        <f>+SUM(G32:G44)/SUM(G23:G31)*100-100</f>
        <v>69.914567683016628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8</v>
      </c>
      <c r="B45" s="18">
        <v>113.78596810000001</v>
      </c>
      <c r="C45" s="25">
        <f t="shared" si="4"/>
        <v>-2.4242814385542033</v>
      </c>
      <c r="D45" s="25">
        <f>SUM(B$38:B45)/SUM(B$25:B32)*100-100</f>
        <v>-0.1416934042162552</v>
      </c>
      <c r="E45" s="25">
        <f t="shared" si="5"/>
        <v>-4.486799549684406E-2</v>
      </c>
      <c r="F45" s="25">
        <f>+SUM(B33:B45)/SUM(B23:B32)*100-100</f>
        <v>49.239952141450175</v>
      </c>
      <c r="G45" s="54">
        <v>114.44</v>
      </c>
      <c r="H45" s="25">
        <f t="shared" si="6"/>
        <v>-2.4797613975287618</v>
      </c>
      <c r="I45" s="25">
        <f>SUM(G$38:G45)/SUM(G$25:G32)*100-100</f>
        <v>-0.45712687690917164</v>
      </c>
      <c r="J45" s="25">
        <f t="shared" si="7"/>
        <v>-0.52155771905424331</v>
      </c>
      <c r="K45" s="25">
        <f>+SUM(G33:G45)/SUM(G23:G32)*100-100</f>
        <v>48.8254528245063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9</v>
      </c>
      <c r="B46" s="18">
        <v>111.04748410000001</v>
      </c>
      <c r="C46" s="25">
        <f t="shared" si="4"/>
        <v>-2.4066974563975236</v>
      </c>
      <c r="D46" s="25">
        <f>SUM(B$38:B46)/SUM(B$25:B33)*100-100</f>
        <v>-0.33189741231799985</v>
      </c>
      <c r="E46" s="25">
        <f t="shared" si="5"/>
        <v>-1.8781138295493065</v>
      </c>
      <c r="F46" s="25">
        <f>+SUM(B34:B46)/SUM(B23:B33)*100-100</f>
        <v>32.686782514483923</v>
      </c>
      <c r="G46" s="54">
        <v>111.36</v>
      </c>
      <c r="H46" s="25">
        <f t="shared" si="6"/>
        <v>-2.6913666550157274</v>
      </c>
      <c r="I46" s="25">
        <f>SUM(G$38:G46)/SUM(G$25:G33)*100-100</f>
        <v>-0.68012223041775144</v>
      </c>
      <c r="J46" s="25">
        <f t="shared" si="7"/>
        <v>-2.4954032046230594</v>
      </c>
      <c r="K46" s="25">
        <f>+SUM(G34:G46)/SUM(G23:G33)*100-100</f>
        <v>32.270362955370558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10</v>
      </c>
      <c r="B47" s="18">
        <v>110.5811932</v>
      </c>
      <c r="C47" s="25">
        <f t="shared" si="4"/>
        <v>-0.4199022641342367</v>
      </c>
      <c r="D47" s="25">
        <f>SUM(B$38:B47)/SUM(B$25:B34)*100-100</f>
        <v>-0.5323288989318371</v>
      </c>
      <c r="E47" s="25">
        <f t="shared" si="5"/>
        <v>-2.3607952247566004</v>
      </c>
      <c r="F47" s="25">
        <f>+SUM(B35:B47)/SUM(B23:B34)*100-100</f>
        <v>19.345653846530624</v>
      </c>
      <c r="G47" s="54">
        <v>110.61</v>
      </c>
      <c r="H47" s="25">
        <f t="shared" si="6"/>
        <v>-0.67349137931034875</v>
      </c>
      <c r="I47" s="25">
        <f>SUM(G$38:G47)/SUM(G$25:G34)*100-100</f>
        <v>-0.91790651687723823</v>
      </c>
      <c r="J47" s="25">
        <f t="shared" si="7"/>
        <v>-3.0926931838093594</v>
      </c>
      <c r="K47" s="25">
        <f>+SUM(G35:G47)/SUM(G23:G34)*100-100</f>
        <v>18.928907578989154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11</v>
      </c>
      <c r="B48" s="18">
        <v>109.6260106</v>
      </c>
      <c r="C48" s="25">
        <f t="shared" si="4"/>
        <v>-0.86378395128404861</v>
      </c>
      <c r="D48" s="25">
        <f>SUM(B$38:B48)/SUM(B$25:B35)*100-100</f>
        <v>-0.75723179872703383</v>
      </c>
      <c r="E48" s="25">
        <f t="shared" si="5"/>
        <v>-3.0377594982380032</v>
      </c>
      <c r="F48" s="25">
        <f>+SUM(B36:B48)/SUM(B23:B35)*100-100</f>
        <v>8.3597640135838418</v>
      </c>
      <c r="G48" s="54">
        <v>109.74</v>
      </c>
      <c r="H48" s="25">
        <f t="shared" si="6"/>
        <v>-0.78654732845132003</v>
      </c>
      <c r="I48" s="25">
        <f>SUM(G$38:G48)/SUM(G$25:G35)*100-100</f>
        <v>-1.1744175077823087</v>
      </c>
      <c r="J48" s="25">
        <f t="shared" si="7"/>
        <v>-3.7790442788250829</v>
      </c>
      <c r="K48" s="25">
        <f>+SUM(G36:G48)/SUM(G23:G35)*100-100</f>
        <v>7.9277112222117125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12</v>
      </c>
      <c r="B49" s="18">
        <v>108.8237027</v>
      </c>
      <c r="C49" s="25">
        <f t="shared" si="4"/>
        <v>-0.7318590684900812</v>
      </c>
      <c r="D49" s="25">
        <f>SUM(B$38:B49)/SUM(B$25:B36)*100-100</f>
        <v>-1.1308957768854242</v>
      </c>
      <c r="E49" s="25">
        <f t="shared" si="5"/>
        <v>-5.229438606682919</v>
      </c>
      <c r="F49" s="25">
        <f>+SUM(B37:B49)/SUM(B25:B36)*100-100</f>
        <v>-1.1308957768854242</v>
      </c>
      <c r="G49" s="54">
        <v>109.02</v>
      </c>
      <c r="H49" s="25">
        <f t="shared" si="6"/>
        <v>-0.65609622744669593</v>
      </c>
      <c r="I49" s="25">
        <f>SUM(G$38:G49)/SUM(G$25:G36)*100-100</f>
        <v>-1.5642224639926354</v>
      </c>
      <c r="J49" s="25">
        <f t="shared" si="7"/>
        <v>-5.8467916054927116</v>
      </c>
      <c r="K49" s="25">
        <f>+SUM(G37:G49)/SUM(G25:G36)*100-100</f>
        <v>-1.5642224639926354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2">
        <v>2015</v>
      </c>
      <c r="B50" s="18"/>
      <c r="C50" s="25"/>
      <c r="D50" s="25"/>
      <c r="E50" s="25"/>
      <c r="F50" s="25"/>
      <c r="G50" s="54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13">
        <v>1</v>
      </c>
      <c r="B51" s="58">
        <v>105.96187</v>
      </c>
      <c r="C51" s="25">
        <f>B51/B49*100-100</f>
        <v>-2.629788023193214</v>
      </c>
      <c r="D51" s="25">
        <f>+B51/B38*100-100</f>
        <v>-8.145905649692466</v>
      </c>
      <c r="E51" s="25">
        <f t="shared" ref="E51:E61" si="8">B51/B38*100-100</f>
        <v>-8.145905649692466</v>
      </c>
      <c r="F51" s="25">
        <f t="shared" ref="F51:F61" si="9">+SUM(B39:B51)/SUM(B26:B38)*100-100</f>
        <v>-1.6965269315464724</v>
      </c>
      <c r="G51" s="54">
        <v>106.08</v>
      </c>
      <c r="H51" s="25">
        <f>G51/G49*100-100</f>
        <v>-2.6967528893780894</v>
      </c>
      <c r="I51" s="25">
        <f>+G51/G38*100-100</f>
        <v>-8.6934067825787622</v>
      </c>
      <c r="J51" s="25">
        <f>G51/G38*100-100</f>
        <v>-8.6934067825787622</v>
      </c>
      <c r="K51" s="25">
        <f t="shared" ref="K51:K61" si="10">+SUM(G39:G51)/SUM(G26:G38)*100-100</f>
        <v>-2.1240969159816103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2</v>
      </c>
      <c r="B52" s="18">
        <v>104.48959360000001</v>
      </c>
      <c r="C52" s="25">
        <f t="shared" ref="C52:C61" si="11">B52/B51*100-100</f>
        <v>-1.3894398050921524</v>
      </c>
      <c r="D52" s="25">
        <f>SUM(B$51:B52)/SUM(B$38:B39)*100-100</f>
        <v>-8.5881886682220596</v>
      </c>
      <c r="E52" s="25">
        <f t="shared" si="8"/>
        <v>-9.0323749847913177</v>
      </c>
      <c r="F52" s="25">
        <f t="shared" si="9"/>
        <v>-2.2630272740145045</v>
      </c>
      <c r="G52" s="54">
        <v>104.55</v>
      </c>
      <c r="H52" s="25">
        <f t="shared" ref="H52:H61" si="12">G52/G51*100-100</f>
        <v>-1.4423076923076934</v>
      </c>
      <c r="I52" s="25">
        <f>SUM(G$51:G52)/SUM(G$38:G39)*100-100</f>
        <v>-9.1955509570615703</v>
      </c>
      <c r="J52" s="25">
        <f t="shared" ref="J52:J61" si="13">+G52/G39*100-100</f>
        <v>-9.6994299533598252</v>
      </c>
      <c r="K52" s="25">
        <f t="shared" si="10"/>
        <v>-2.7197696875881689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3</v>
      </c>
      <c r="B53" s="18">
        <v>100.6975913</v>
      </c>
      <c r="C53" s="25">
        <f t="shared" si="11"/>
        <v>-3.6290717279620139</v>
      </c>
      <c r="D53" s="25">
        <f>SUM(B$51:B53)/SUM(B$38:B40)*100-100</f>
        <v>-9.6439605382117861</v>
      </c>
      <c r="E53" s="25">
        <f t="shared" si="8"/>
        <v>-11.773567024547745</v>
      </c>
      <c r="F53" s="25">
        <f t="shared" si="9"/>
        <v>-3.1614848231304506</v>
      </c>
      <c r="G53" s="54">
        <v>100.67</v>
      </c>
      <c r="H53" s="25">
        <f t="shared" si="12"/>
        <v>-3.7111429937828859</v>
      </c>
      <c r="I53" s="25">
        <f>SUM(G$51:G53)/SUM(G$38:G40)*100-100</f>
        <v>-10.241623897122423</v>
      </c>
      <c r="J53" s="25">
        <f t="shared" si="13"/>
        <v>-12.354170294271285</v>
      </c>
      <c r="K53" s="25">
        <f t="shared" si="10"/>
        <v>-3.6562938936271649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4</v>
      </c>
      <c r="B54" s="18">
        <v>100.3114178</v>
      </c>
      <c r="C54" s="25">
        <f t="shared" si="11"/>
        <v>-0.38349824957531098</v>
      </c>
      <c r="D54" s="25">
        <f>SUM(B$51:B54)/SUM(B$38:B41)*100-100</f>
        <v>-10.278797885672688</v>
      </c>
      <c r="E54" s="25">
        <f t="shared" si="8"/>
        <v>-12.192416663329681</v>
      </c>
      <c r="F54" s="25">
        <f t="shared" si="9"/>
        <v>-4.1770593090905095</v>
      </c>
      <c r="G54" s="54">
        <v>100.22</v>
      </c>
      <c r="H54" s="25">
        <f t="shared" si="12"/>
        <v>-0.44700506605741452</v>
      </c>
      <c r="I54" s="25">
        <f>SUM(G$51:G54)/SUM(G$38:G41)*100-100</f>
        <v>-10.909051546838128</v>
      </c>
      <c r="J54" s="25">
        <f t="shared" si="13"/>
        <v>-12.920323225301942</v>
      </c>
      <c r="K54" s="25">
        <f t="shared" si="10"/>
        <v>-4.7198024605536375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5</v>
      </c>
      <c r="B55" s="18">
        <v>102.4993705</v>
      </c>
      <c r="C55" s="25">
        <f t="shared" si="11"/>
        <v>2.1811601789562189</v>
      </c>
      <c r="D55" s="25">
        <f>SUM(B$51:B55)/SUM(B$38:B42)*100-100</f>
        <v>-10.293478298520867</v>
      </c>
      <c r="E55" s="25">
        <f t="shared" si="8"/>
        <v>-10.352361167656525</v>
      </c>
      <c r="F55" s="25">
        <f t="shared" si="9"/>
        <v>-5.0594235181717409</v>
      </c>
      <c r="G55" s="54">
        <v>102.28</v>
      </c>
      <c r="H55" s="25">
        <f t="shared" si="12"/>
        <v>2.055477948513257</v>
      </c>
      <c r="I55" s="25">
        <f>SUM(G$51:G55)/SUM(G$38:G42)*100-100</f>
        <v>-10.991771329579919</v>
      </c>
      <c r="J55" s="25">
        <f t="shared" si="13"/>
        <v>-11.323044910698812</v>
      </c>
      <c r="K55" s="25">
        <f t="shared" si="10"/>
        <v>-5.6723312745729686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6</v>
      </c>
      <c r="B56" s="18">
        <v>102.1046568</v>
      </c>
      <c r="C56" s="25">
        <f t="shared" si="11"/>
        <v>-0.38508890159477005</v>
      </c>
      <c r="D56" s="25">
        <f>SUM(B$51:B56)/SUM(B$38:B43)*100-100</f>
        <v>-10.495986121454337</v>
      </c>
      <c r="E56" s="25">
        <f t="shared" si="8"/>
        <v>-11.50161278874458</v>
      </c>
      <c r="F56" s="25">
        <f t="shared" si="9"/>
        <v>-6.0654629143475205</v>
      </c>
      <c r="G56" s="54">
        <v>101.98</v>
      </c>
      <c r="H56" s="25">
        <f t="shared" si="12"/>
        <v>-0.29331247555730044</v>
      </c>
      <c r="I56" s="25">
        <f>SUM(G$51:G56)/SUM(G$38:G43)*100-100</f>
        <v>-11.229961942105888</v>
      </c>
      <c r="J56" s="25">
        <f t="shared" si="13"/>
        <v>-12.410890663918238</v>
      </c>
      <c r="K56" s="25">
        <f t="shared" si="10"/>
        <v>-6.7368390571610348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7</v>
      </c>
      <c r="B57" s="18">
        <v>101.2037687</v>
      </c>
      <c r="C57" s="25">
        <f t="shared" si="11"/>
        <v>-0.88231832732628845</v>
      </c>
      <c r="D57" s="25">
        <f>SUM(B$51:B57)/SUM(B$38:B44)*100-100</f>
        <v>-10.889756129092319</v>
      </c>
      <c r="E57" s="25">
        <f t="shared" si="8"/>
        <v>-13.213987480861832</v>
      </c>
      <c r="F57" s="25">
        <f t="shared" si="9"/>
        <v>-7.4244803699477586</v>
      </c>
      <c r="G57" s="54">
        <v>101.05</v>
      </c>
      <c r="H57" s="25">
        <f t="shared" si="12"/>
        <v>-0.91194351833692622</v>
      </c>
      <c r="I57" s="25">
        <f>SUM(G$51:G57)/SUM(G$38:G44)*100-100</f>
        <v>-11.61486011614862</v>
      </c>
      <c r="J57" s="25">
        <f t="shared" si="13"/>
        <v>-13.890072432893049</v>
      </c>
      <c r="K57" s="25">
        <f t="shared" si="10"/>
        <v>-8.1097481686966262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8</v>
      </c>
      <c r="B58" s="18">
        <v>98.994981100000004</v>
      </c>
      <c r="C58" s="25">
        <f t="shared" si="11"/>
        <v>-2.1825151655641832</v>
      </c>
      <c r="D58" s="25">
        <f>SUM(B$51:B58)/SUM(B$38:B45)*100-100</f>
        <v>-11.150989484505018</v>
      </c>
      <c r="E58" s="25">
        <f t="shared" si="8"/>
        <v>-12.99895518487925</v>
      </c>
      <c r="F58" s="25">
        <f t="shared" si="9"/>
        <v>-8.4982917795238961</v>
      </c>
      <c r="G58" s="54">
        <v>98.81</v>
      </c>
      <c r="H58" s="25">
        <f t="shared" si="12"/>
        <v>-2.2167243938644248</v>
      </c>
      <c r="I58" s="25">
        <f>SUM(G$51:G58)/SUM(G$38:G45)*100-100</f>
        <v>-11.8674835488995</v>
      </c>
      <c r="J58" s="25">
        <f t="shared" si="13"/>
        <v>-13.657811953862293</v>
      </c>
      <c r="K58" s="25">
        <f t="shared" si="10"/>
        <v>-9.1995143315554628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9</v>
      </c>
      <c r="B59" s="18">
        <v>97.849245999999994</v>
      </c>
      <c r="C59" s="25">
        <f t="shared" si="11"/>
        <v>-1.1573668556415413</v>
      </c>
      <c r="D59" s="25">
        <f>SUM(B$51:B59)/SUM(B$38:B46)*100-100</f>
        <v>-11.230167948348239</v>
      </c>
      <c r="E59" s="25">
        <f t="shared" si="8"/>
        <v>-11.885220279384981</v>
      </c>
      <c r="F59" s="25">
        <f t="shared" si="9"/>
        <v>-9.3191652541743366</v>
      </c>
      <c r="G59" s="54">
        <v>97.98</v>
      </c>
      <c r="H59" s="25">
        <f t="shared" si="12"/>
        <v>-0.83999595182673659</v>
      </c>
      <c r="I59" s="25">
        <f>SUM(G$51:G59)/SUM(G$38:G46)*100-100</f>
        <v>-11.883336709007267</v>
      </c>
      <c r="J59" s="25">
        <f t="shared" si="13"/>
        <v>-12.015086206896555</v>
      </c>
      <c r="K59" s="25">
        <f t="shared" si="10"/>
        <v>-9.9810980511438885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10</v>
      </c>
      <c r="B60" s="18">
        <v>96.639610500000003</v>
      </c>
      <c r="C60" s="25">
        <f t="shared" si="11"/>
        <v>-1.2362236291529456</v>
      </c>
      <c r="D60" s="25">
        <f>SUM(B$51:B60)/SUM(B$38:B47)*100-100</f>
        <v>-11.363736269908514</v>
      </c>
      <c r="E60" s="25">
        <f t="shared" si="8"/>
        <v>-12.607553144036785</v>
      </c>
      <c r="F60" s="25">
        <f t="shared" si="9"/>
        <v>-10.160914597435891</v>
      </c>
      <c r="G60" s="54">
        <v>96.9</v>
      </c>
      <c r="H60" s="25">
        <f t="shared" si="12"/>
        <v>-1.102265768524191</v>
      </c>
      <c r="I60" s="25">
        <f>SUM(G$51:G60)/SUM(G$38:G47)*100-100</f>
        <v>-11.932650073206446</v>
      </c>
      <c r="J60" s="25">
        <f t="shared" si="13"/>
        <v>-12.394901003525888</v>
      </c>
      <c r="K60" s="25">
        <f t="shared" si="10"/>
        <v>-10.745817843866163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11</v>
      </c>
      <c r="B61" s="18">
        <v>94.115029500000006</v>
      </c>
      <c r="C61" s="25">
        <f t="shared" si="11"/>
        <v>-2.6123666961592278</v>
      </c>
      <c r="D61" s="25">
        <f>SUM(B$51:B61)/SUM(B$38:B48)*100-100</f>
        <v>-11.608013129184698</v>
      </c>
      <c r="E61" s="25">
        <f t="shared" si="8"/>
        <v>-14.148997135904168</v>
      </c>
      <c r="F61" s="25">
        <f t="shared" si="9"/>
        <v>-11.071343104664635</v>
      </c>
      <c r="G61" s="54">
        <v>94.27</v>
      </c>
      <c r="H61" s="25">
        <f t="shared" si="12"/>
        <v>-2.7141382868937143</v>
      </c>
      <c r="I61" s="25">
        <f>SUM(G$51:G61)/SUM(G$38:G48)*100-100</f>
        <v>-12.121573680777615</v>
      </c>
      <c r="J61" s="25">
        <f t="shared" si="13"/>
        <v>-14.096956442500456</v>
      </c>
      <c r="K61" s="25">
        <f t="shared" si="10"/>
        <v>-11.59238730635046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12</v>
      </c>
      <c r="B62" s="18">
        <v>95.1328642</v>
      </c>
      <c r="C62" s="25">
        <f>B62/B61*100-100</f>
        <v>1.0814794463832129</v>
      </c>
      <c r="D62" s="25">
        <f>SUM(B$51:B62)/SUM(B$38:B49)*100-100</f>
        <v>-11.685918572066427</v>
      </c>
      <c r="E62" s="25">
        <f>B62/B49*100-100</f>
        <v>-12.580750480198461</v>
      </c>
      <c r="F62" s="25">
        <f>+SUM(B50:B62)/SUM(B38:B49)*100-100</f>
        <v>-11.685918572066427</v>
      </c>
      <c r="G62" s="54">
        <v>95.21</v>
      </c>
      <c r="H62" s="25">
        <f>G62/G61*100-100</f>
        <v>0.99713588628407024</v>
      </c>
      <c r="I62" s="25">
        <f>SUM(G$51:G62)/SUM(G$38:G49)*100-100</f>
        <v>-12.165129556433897</v>
      </c>
      <c r="J62" s="25">
        <f>+G62/G49*100-100</f>
        <v>-12.667400476976709</v>
      </c>
      <c r="K62" s="25">
        <f>+SUM(G50:G62)/SUM(G38:G49)*100-100</f>
        <v>-12.165129556433897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2">
        <v>2016</v>
      </c>
      <c r="B63" s="18"/>
      <c r="C63" s="25"/>
      <c r="D63" s="25"/>
      <c r="E63" s="25"/>
      <c r="F63" s="25"/>
      <c r="G63" s="54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13">
        <v>1</v>
      </c>
      <c r="B64" s="18">
        <v>94.020879100000002</v>
      </c>
      <c r="C64" s="25">
        <f>B64/B62*100-100</f>
        <v>-1.1688758762295208</v>
      </c>
      <c r="D64" s="25">
        <f>+B64/B51*100-100</f>
        <v>-11.26913945554189</v>
      </c>
      <c r="E64" s="25">
        <f>B64/B51*100-100</f>
        <v>-11.26913945554189</v>
      </c>
      <c r="F64" s="25">
        <f>+SUM(B52:B64)/SUM(B39:B51)*100-100</f>
        <v>-11.955825253726445</v>
      </c>
      <c r="G64" s="54">
        <v>94.28</v>
      </c>
      <c r="H64" s="25">
        <f>G64/G62*100-100</f>
        <v>-0.97678815250498019</v>
      </c>
      <c r="I64" s="25">
        <f>+G64/G51*100-100</f>
        <v>-11.123680241327293</v>
      </c>
      <c r="J64" s="25">
        <f>G64/G51*100-100</f>
        <v>-11.123680241327293</v>
      </c>
      <c r="K64" s="25">
        <f>+SUM(G52:G64)/SUM(G39:G51)*100-100</f>
        <v>-12.381092839761081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2</v>
      </c>
      <c r="B65" s="18">
        <v>94.624086500000004</v>
      </c>
      <c r="C65" s="25">
        <f>B65/B64*100-100</f>
        <v>0.64156749625625764</v>
      </c>
      <c r="D65" s="25">
        <f>SUM(B$64:B65)/SUM(B$51:B52)*100-100</f>
        <v>-10.36177065579696</v>
      </c>
      <c r="E65" s="25">
        <f>B65/B52*100-100</f>
        <v>-9.4416168731275434</v>
      </c>
      <c r="F65" s="25">
        <f>+SUM(B53:B65)/SUM(B40:B52)*100-100</f>
        <v>-12.010411897795464</v>
      </c>
      <c r="G65" s="54">
        <v>94.94</v>
      </c>
      <c r="H65" s="25">
        <f>G65/G64*100-100</f>
        <v>0.70004242681373796</v>
      </c>
      <c r="I65" s="25">
        <f>SUM(G$64:G65)/SUM(G$51:G52)*100-100</f>
        <v>-10.164743863647146</v>
      </c>
      <c r="J65" s="25">
        <f>+G65/G52*100-100</f>
        <v>-9.1917742706838794</v>
      </c>
      <c r="K65" s="25">
        <f>+SUM(G53:G65)/SUM(G40:G52)*100-100</f>
        <v>-12.364020314231098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3</v>
      </c>
      <c r="B66" s="18">
        <v>94.520296000000002</v>
      </c>
      <c r="C66" s="25">
        <f t="shared" ref="C66:C74" si="14">B66/B65*100-100</f>
        <v>-0.1096871883672037</v>
      </c>
      <c r="D66" s="25">
        <f>SUM(B$64:B66)/SUM(B$51:B53)*100-100</f>
        <v>-8.9936938130805828</v>
      </c>
      <c r="E66" s="25">
        <f t="shared" ref="E66:E74" si="15">B66/B53*100-100</f>
        <v>-6.1345015508826748</v>
      </c>
      <c r="F66" s="25">
        <f t="shared" ref="F66:F74" si="16">+SUM(B54:B66)/SUM(B41:B53)*100-100</f>
        <v>-11.584440650027034</v>
      </c>
      <c r="G66" s="54">
        <v>94.85</v>
      </c>
      <c r="H66" s="25">
        <f t="shared" ref="H66:H74" si="17">G66/G65*100-100</f>
        <v>-9.4796713713932945E-2</v>
      </c>
      <c r="I66" s="25">
        <f>SUM(G$64:G66)/SUM(G$51:G53)*100-100</f>
        <v>-8.7471892065531733</v>
      </c>
      <c r="J66" s="25">
        <f t="shared" ref="J66:J74" si="18">+G66/G53*100-100</f>
        <v>-5.7812655210092458</v>
      </c>
      <c r="K66" s="25">
        <f t="shared" ref="K66:K74" si="19">+SUM(G54:G66)/SUM(G41:G53)*100-100</f>
        <v>-11.866865061472325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4</v>
      </c>
      <c r="B67" s="18">
        <v>95.602875999999995</v>
      </c>
      <c r="C67" s="25">
        <f t="shared" si="14"/>
        <v>1.1453413137851243</v>
      </c>
      <c r="D67" s="25">
        <f>SUM(B$64:B67)/SUM(B$51:B54)*100-100</f>
        <v>-7.94543759828818</v>
      </c>
      <c r="E67" s="25">
        <f t="shared" si="15"/>
        <v>-4.6939240848811892</v>
      </c>
      <c r="F67" s="25">
        <f t="shared" si="16"/>
        <v>-11.004519402815959</v>
      </c>
      <c r="G67" s="54">
        <v>95.97</v>
      </c>
      <c r="H67" s="25">
        <f t="shared" si="17"/>
        <v>1.1808118081180936</v>
      </c>
      <c r="I67" s="25">
        <f>SUM(G$64:G67)/SUM(G$51:G54)*100-100</f>
        <v>-7.6496889580093352</v>
      </c>
      <c r="J67" s="25">
        <f t="shared" si="18"/>
        <v>-4.240670524845342</v>
      </c>
      <c r="K67" s="25">
        <f t="shared" si="19"/>
        <v>-11.193865375700156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5</v>
      </c>
      <c r="B68" s="18">
        <v>96.042940099999996</v>
      </c>
      <c r="C68" s="25">
        <f t="shared" si="14"/>
        <v>0.4603042485876756</v>
      </c>
      <c r="D68" s="25">
        <f>SUM(B$64:B68)/SUM(B$51:B55)*100-100</f>
        <v>-7.6170864354407968</v>
      </c>
      <c r="E68" s="25">
        <f t="shared" si="15"/>
        <v>-6.2989951728532816</v>
      </c>
      <c r="F68" s="25">
        <f t="shared" si="16"/>
        <v>-10.690821510951437</v>
      </c>
      <c r="G68" s="54">
        <v>96.5</v>
      </c>
      <c r="H68" s="25">
        <f t="shared" si="17"/>
        <v>0.55225591330622592</v>
      </c>
      <c r="I68" s="25">
        <f>SUM(G$64:G68)/SUM(G$51:G55)*100-100</f>
        <v>-7.2518489684702274</v>
      </c>
      <c r="J68" s="25">
        <f t="shared" si="18"/>
        <v>-5.6511536957371931</v>
      </c>
      <c r="K68" s="25">
        <f t="shared" si="19"/>
        <v>-10.74726540011514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6</v>
      </c>
      <c r="B69" s="18">
        <v>96.832121000000001</v>
      </c>
      <c r="C69" s="25">
        <f t="shared" si="14"/>
        <v>0.82169589891596218</v>
      </c>
      <c r="D69" s="25">
        <f>SUM(B$64:B69)/SUM(B$51:B56)*100-100</f>
        <v>-7.2104952160041904</v>
      </c>
      <c r="E69" s="25">
        <f t="shared" si="15"/>
        <v>-5.1638543874915683</v>
      </c>
      <c r="F69" s="25">
        <f t="shared" si="16"/>
        <v>-10.179471028697677</v>
      </c>
      <c r="G69" s="54">
        <v>97.25</v>
      </c>
      <c r="H69" s="25">
        <f t="shared" si="17"/>
        <v>0.77720207253886997</v>
      </c>
      <c r="I69" s="25">
        <f>SUM(G$64:G69)/SUM(G$51:G56)*100-100</f>
        <v>-6.8189937964857563</v>
      </c>
      <c r="J69" s="25">
        <f t="shared" si="18"/>
        <v>-4.6381643459501873</v>
      </c>
      <c r="K69" s="25">
        <f t="shared" si="19"/>
        <v>-10.113327641077362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7</v>
      </c>
      <c r="B70" s="18">
        <v>96.924846599999995</v>
      </c>
      <c r="C70" s="25">
        <f t="shared" si="14"/>
        <v>9.57591334801009E-2</v>
      </c>
      <c r="D70" s="25">
        <f>SUM(B$64:B70)/SUM(B$51:B57)*100-100</f>
        <v>-6.7896804480512998</v>
      </c>
      <c r="E70" s="25">
        <f t="shared" si="15"/>
        <v>-4.2280264410746184</v>
      </c>
      <c r="F70" s="25">
        <f t="shared" si="16"/>
        <v>-9.4272500144307116</v>
      </c>
      <c r="G70" s="54">
        <v>97.28</v>
      </c>
      <c r="H70" s="25">
        <f t="shared" si="17"/>
        <v>3.0848329048851042E-2</v>
      </c>
      <c r="I70" s="25">
        <f>SUM(G$64:G70)/SUM(G$51:G57)*100-100</f>
        <v>-6.3836613980999743</v>
      </c>
      <c r="J70" s="25">
        <f t="shared" si="18"/>
        <v>-3.730826323602173</v>
      </c>
      <c r="K70" s="25">
        <f t="shared" si="19"/>
        <v>-9.2578616352201237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8</v>
      </c>
      <c r="B71" s="18">
        <v>95.958609600000003</v>
      </c>
      <c r="C71" s="25">
        <f t="shared" si="14"/>
        <v>-0.99689298863434317</v>
      </c>
      <c r="D71" s="25">
        <f>SUM(B$64:B71)/SUM(B$51:B58)*100-100</f>
        <v>-6.3382242080206908</v>
      </c>
      <c r="E71" s="25">
        <f t="shared" si="15"/>
        <v>-3.0671974137080724</v>
      </c>
      <c r="F71" s="25">
        <f t="shared" si="16"/>
        <v>-8.6026150709761851</v>
      </c>
      <c r="G71" s="54">
        <v>96.31</v>
      </c>
      <c r="H71" s="25">
        <f t="shared" si="17"/>
        <v>-0.99712171052631504</v>
      </c>
      <c r="I71" s="25">
        <f>SUM(G$64:G71)/SUM(G$51:G58)*100-100</f>
        <v>-5.9168260507086501</v>
      </c>
      <c r="J71" s="25">
        <f t="shared" si="18"/>
        <v>-2.5301082886347643</v>
      </c>
      <c r="K71" s="25">
        <f t="shared" si="19"/>
        <v>-8.3279607122105404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9</v>
      </c>
      <c r="B72" s="18">
        <v>95.869086600000003</v>
      </c>
      <c r="C72" s="25">
        <f t="shared" si="14"/>
        <v>-9.3293348427167189E-2</v>
      </c>
      <c r="D72" s="25">
        <f>SUM(B$64:B72)/SUM(B$51:B59)*100-100</f>
        <v>-5.876383327742289</v>
      </c>
      <c r="E72" s="25">
        <f t="shared" si="15"/>
        <v>-2.0236838616007162</v>
      </c>
      <c r="F72" s="25">
        <f t="shared" si="16"/>
        <v>-7.7915513544772352</v>
      </c>
      <c r="G72" s="54">
        <v>95.98</v>
      </c>
      <c r="H72" s="25">
        <f t="shared" si="17"/>
        <v>-0.34264354687985588</v>
      </c>
      <c r="I72" s="25">
        <f>SUM(G$64:G72)/SUM(G$51:G59)*100-100</f>
        <v>-5.5011930561940403</v>
      </c>
      <c r="J72" s="25">
        <f t="shared" si="18"/>
        <v>-2.0412329046744304</v>
      </c>
      <c r="K72" s="25">
        <f t="shared" si="19"/>
        <v>-7.5020716176316853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10</v>
      </c>
      <c r="B73" s="18">
        <v>94.761024300000003</v>
      </c>
      <c r="C73" s="25">
        <f t="shared" si="14"/>
        <v>-1.1558077158106528</v>
      </c>
      <c r="D73" s="25">
        <f>SUM(B$64:B73)/SUM(B$51:B60)*100-100</f>
        <v>-5.5003932372215871</v>
      </c>
      <c r="E73" s="25">
        <f t="shared" si="15"/>
        <v>-1.9439091178870171</v>
      </c>
      <c r="F73" s="25">
        <f t="shared" si="16"/>
        <v>-6.8985547163926242</v>
      </c>
      <c r="G73" s="54">
        <v>94.71</v>
      </c>
      <c r="H73" s="25">
        <f t="shared" si="17"/>
        <v>-1.3231923317357825</v>
      </c>
      <c r="I73" s="25">
        <f>SUM(G$64:G73)/SUM(G$51:G60)*100-100</f>
        <v>-5.1903970233147163</v>
      </c>
      <c r="J73" s="25">
        <f t="shared" si="18"/>
        <v>-2.2600619195046505</v>
      </c>
      <c r="K73" s="25">
        <f t="shared" si="19"/>
        <v>-6.6486073148509774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11</v>
      </c>
      <c r="B74" s="18">
        <v>93.776326800000007</v>
      </c>
      <c r="C74" s="25">
        <f t="shared" si="14"/>
        <v>-1.0391376700220007</v>
      </c>
      <c r="D74" s="25">
        <f>SUM(B$64:B74)/SUM(B$51:B61)*100-100</f>
        <v>-5.0625130739815205</v>
      </c>
      <c r="E74" s="25">
        <f t="shared" si="15"/>
        <v>-0.35988162762036779</v>
      </c>
      <c r="F74" s="25">
        <f t="shared" si="16"/>
        <v>-5.7366241460674843</v>
      </c>
      <c r="G74" s="54">
        <v>93.9</v>
      </c>
      <c r="H74" s="25">
        <f t="shared" si="17"/>
        <v>-0.85524231865694844</v>
      </c>
      <c r="I74" s="25">
        <f>SUM(G$64:G74)/SUM(G$51:G61)*100-100</f>
        <v>-4.78099910390209</v>
      </c>
      <c r="J74" s="25">
        <f t="shared" si="18"/>
        <v>-0.39248965736712194</v>
      </c>
      <c r="K74" s="25">
        <f t="shared" si="19"/>
        <v>-5.489326995163978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12</v>
      </c>
      <c r="B75" s="18">
        <v>94.032668400000006</v>
      </c>
      <c r="C75" s="25">
        <f>B75/B74*100-100</f>
        <v>0.2733542768706485</v>
      </c>
      <c r="D75" s="25">
        <f>SUM(B$64:B75)/SUM(B$51:B62)*100-100</f>
        <v>-4.7528532500000154</v>
      </c>
      <c r="E75" s="25">
        <f>B75/B62*100-100</f>
        <v>-1.1564834184819972</v>
      </c>
      <c r="F75" s="25">
        <f>+SUM(B63:B75)/SUM(B50:B62)*100-100</f>
        <v>-4.7528532500000154</v>
      </c>
      <c r="G75" s="54">
        <v>94.27</v>
      </c>
      <c r="H75" s="25">
        <f>G75/G74*100-100</f>
        <v>0.39403620873268608</v>
      </c>
      <c r="I75" s="25">
        <f>SUM(G$64:G75)/SUM(G$51:G62)*100-100</f>
        <v>-4.4799999999999898</v>
      </c>
      <c r="J75" s="25">
        <f>+G75/G62*100-100</f>
        <v>-0.98729125091901437</v>
      </c>
      <c r="K75" s="25">
        <f>+SUM(G63:G75)/SUM(G50:G62)*100-100</f>
        <v>-4.4799999999999898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2">
        <v>2017</v>
      </c>
      <c r="B76" s="18"/>
      <c r="C76" s="25"/>
      <c r="D76" s="25"/>
      <c r="E76" s="25"/>
      <c r="F76" s="25"/>
      <c r="G76" s="54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13">
        <v>1</v>
      </c>
      <c r="B77" s="18">
        <v>94.241907400000002</v>
      </c>
      <c r="C77" s="25">
        <f>B77/B75*100-100</f>
        <v>0.2225173480241267</v>
      </c>
      <c r="D77" s="25">
        <f>+B77/B64*100-100</f>
        <v>0.23508427289316103</v>
      </c>
      <c r="E77" s="25">
        <f t="shared" ref="E77:E82" si="20">B77/B64*100-100</f>
        <v>0.23508427289316103</v>
      </c>
      <c r="F77" s="25">
        <f t="shared" ref="F77:F82" si="21">+SUM(B65:B77)/SUM(B52:B64)*100-100</f>
        <v>-3.7769352747884568</v>
      </c>
      <c r="G77" s="54">
        <v>94.53</v>
      </c>
      <c r="H77" s="25">
        <f>G77/G75*100-100</f>
        <v>0.27580354301474586</v>
      </c>
      <c r="I77" s="25">
        <f>+G77/G64*100-100</f>
        <v>0.26516758591429834</v>
      </c>
      <c r="J77" s="25">
        <f>G77/G64*100-100</f>
        <v>0.26516758591429834</v>
      </c>
      <c r="K77" s="25">
        <f t="shared" ref="K77:K82" si="22">+SUM(G65:G77)/SUM(G52:G64)*100-100</f>
        <v>-3.510351792627489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2</v>
      </c>
      <c r="B78" s="18">
        <v>93.9662249</v>
      </c>
      <c r="C78" s="25">
        <f t="shared" ref="C78:C88" si="23">B78/B77*100-100</f>
        <v>-0.29252644349598711</v>
      </c>
      <c r="D78" s="25">
        <f>SUM(B$77:B78)/SUM(B$64:B65)*100-100</f>
        <v>-0.23156372003388981</v>
      </c>
      <c r="E78" s="25">
        <f t="shared" si="20"/>
        <v>-0.69523693631641947</v>
      </c>
      <c r="F78" s="25">
        <f t="shared" si="21"/>
        <v>-3.0270557628656718</v>
      </c>
      <c r="G78" s="54">
        <v>94.2</v>
      </c>
      <c r="H78" s="25">
        <f t="shared" ref="H78:H88" si="24">G78/G77*100-100</f>
        <v>-0.34909552523008358</v>
      </c>
      <c r="I78" s="25">
        <f>SUM(G$77:G78)/SUM(G$64:G65)*100-100</f>
        <v>-0.25895782686818336</v>
      </c>
      <c r="J78" s="25">
        <f t="shared" ref="J78:J85" si="25">+G78/G65*100-100</f>
        <v>-0.77943964609225702</v>
      </c>
      <c r="K78" s="25">
        <f t="shared" si="22"/>
        <v>-2.786380335825001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3</v>
      </c>
      <c r="B79" s="18">
        <v>93.451916299999993</v>
      </c>
      <c r="C79" s="25">
        <f t="shared" si="23"/>
        <v>-0.54733347066708404</v>
      </c>
      <c r="D79" s="25">
        <f>SUM(B$77:B79)/SUM(B$64:B66)*100-100</f>
        <v>-0.53156696958339467</v>
      </c>
      <c r="E79" s="25">
        <f t="shared" si="20"/>
        <v>-1.1303177679426852</v>
      </c>
      <c r="F79" s="25">
        <f t="shared" si="21"/>
        <v>-2.6071020626953754</v>
      </c>
      <c r="G79" s="54">
        <v>93.62</v>
      </c>
      <c r="H79" s="25">
        <f t="shared" si="24"/>
        <v>-0.61571125265392368</v>
      </c>
      <c r="I79" s="25">
        <f>SUM(G$77:G79)/SUM(G$64:G66)*100-100</f>
        <v>-0.60548456366387882</v>
      </c>
      <c r="J79" s="25">
        <f t="shared" si="25"/>
        <v>-1.29678439641539</v>
      </c>
      <c r="K79" s="25">
        <f t="shared" si="22"/>
        <v>-2.4088269652191059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4</v>
      </c>
      <c r="B80" s="18">
        <v>93.978653399999999</v>
      </c>
      <c r="C80" s="25">
        <f t="shared" si="23"/>
        <v>0.56364504962003537</v>
      </c>
      <c r="D80" s="25">
        <f>SUM(B$77:B80)/SUM(B$64:B67)*100-100</f>
        <v>-0.8262140579799393</v>
      </c>
      <c r="E80" s="25">
        <f t="shared" si="20"/>
        <v>-1.6989265050980151</v>
      </c>
      <c r="F80" s="25">
        <f t="shared" si="21"/>
        <v>-2.353393224943261</v>
      </c>
      <c r="G80" s="54">
        <v>94.42</v>
      </c>
      <c r="H80" s="25">
        <f t="shared" si="24"/>
        <v>0.85451826532792552</v>
      </c>
      <c r="I80" s="25">
        <f>SUM(G$77:G80)/SUM(G$64:G67)*100-100</f>
        <v>-0.8604357436059189</v>
      </c>
      <c r="J80" s="25">
        <f t="shared" si="25"/>
        <v>-1.61508804834844</v>
      </c>
      <c r="K80" s="25">
        <f t="shared" si="22"/>
        <v>-2.1865265464005716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5</v>
      </c>
      <c r="B81" s="18">
        <v>95.397566699999999</v>
      </c>
      <c r="C81" s="25">
        <f t="shared" si="23"/>
        <v>1.509825102473755</v>
      </c>
      <c r="D81" s="25">
        <f>SUM(B$77:B81)/SUM(B$64:B68)*100-100</f>
        <v>-0.79501283295356018</v>
      </c>
      <c r="E81" s="25">
        <f t="shared" si="20"/>
        <v>-0.67196339400692295</v>
      </c>
      <c r="F81" s="25">
        <f t="shared" si="21"/>
        <v>-1.8658964952842894</v>
      </c>
      <c r="G81" s="54">
        <v>95.71</v>
      </c>
      <c r="H81" s="25">
        <f t="shared" si="24"/>
        <v>1.3662359669561539</v>
      </c>
      <c r="I81" s="25">
        <f>SUM(G$77:G81)/SUM(G$64:G68)*100-100</f>
        <v>-0.85197465060645072</v>
      </c>
      <c r="J81" s="25">
        <f t="shared" si="25"/>
        <v>-0.81865284974094266</v>
      </c>
      <c r="K81" s="25">
        <f t="shared" si="22"/>
        <v>-1.7682370951373514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6</v>
      </c>
      <c r="B82" s="18">
        <v>97.333708299999998</v>
      </c>
      <c r="C82" s="25">
        <f t="shared" si="23"/>
        <v>2.0295502987918326</v>
      </c>
      <c r="D82" s="25">
        <f>SUM(B$77:B82)/SUM(B$64:B69)*100-100</f>
        <v>-0.57259873071940603</v>
      </c>
      <c r="E82" s="25">
        <f t="shared" si="20"/>
        <v>0.51799681223548077</v>
      </c>
      <c r="F82" s="25">
        <f t="shared" si="21"/>
        <v>-1.374736261396265</v>
      </c>
      <c r="G82" s="54">
        <v>97.86</v>
      </c>
      <c r="H82" s="25">
        <f t="shared" si="24"/>
        <v>2.2463692404137419</v>
      </c>
      <c r="I82" s="25">
        <f>SUM(G$77:G82)/SUM(G$64:G69)*100-100</f>
        <v>-0.60126527126648455</v>
      </c>
      <c r="J82" s="25">
        <f t="shared" si="25"/>
        <v>0.6272493573264768</v>
      </c>
      <c r="K82" s="25">
        <f t="shared" si="22"/>
        <v>-1.3143237105034018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7</v>
      </c>
      <c r="B83" s="18">
        <v>97.6879591</v>
      </c>
      <c r="C83" s="25">
        <f t="shared" si="23"/>
        <v>0.36395489927100755</v>
      </c>
      <c r="D83" s="25">
        <f>SUM(B$77:B83)/SUM(B$64:B70)*100-100</f>
        <v>-0.37544558368381331</v>
      </c>
      <c r="E83" s="25">
        <f t="shared" ref="E83:E88" si="26">B83/B70*100-100</f>
        <v>0.78732391824078718</v>
      </c>
      <c r="F83" s="25">
        <f t="shared" ref="F83:F88" si="27">+SUM(B71:B83)/SUM(B58:B70)*100-100</f>
        <v>-0.94190279720409364</v>
      </c>
      <c r="G83" s="54">
        <v>98.02</v>
      </c>
      <c r="H83" s="25">
        <f t="shared" si="24"/>
        <v>0.16349887594522272</v>
      </c>
      <c r="I83" s="25">
        <f>SUM(G$77:G83)/SUM(G$64:G70)*100-100</f>
        <v>-0.40383268511480708</v>
      </c>
      <c r="J83" s="25">
        <f t="shared" si="25"/>
        <v>0.76069078947367075</v>
      </c>
      <c r="K83" s="25">
        <f t="shared" ref="K83:K88" si="28">+SUM(G71:G83)/SUM(G58:G70)*100-100</f>
        <v>-0.92788328250622953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8</v>
      </c>
      <c r="B84" s="18">
        <v>98.747206500000004</v>
      </c>
      <c r="C84" s="25">
        <f t="shared" si="23"/>
        <v>1.0843172585023382</v>
      </c>
      <c r="D84" s="25">
        <f>SUM(B$77:B84)/SUM(B$64:B71)*100-100</f>
        <v>3.6426159665595037E-2</v>
      </c>
      <c r="E84" s="25">
        <f t="shared" si="26"/>
        <v>2.9060413772398022</v>
      </c>
      <c r="F84" s="25">
        <f t="shared" si="27"/>
        <v>-0.43710845244284258</v>
      </c>
      <c r="G84" s="54">
        <v>98.92</v>
      </c>
      <c r="H84" s="25">
        <f t="shared" si="24"/>
        <v>0.91817996327282003</v>
      </c>
      <c r="I84" s="25">
        <f>SUM(G$77:G84)/SUM(G$64:G71)*100-100</f>
        <v>-1.303135343636086E-2</v>
      </c>
      <c r="J84" s="25">
        <f t="shared" si="25"/>
        <v>2.7099989616862246</v>
      </c>
      <c r="K84" s="25">
        <f t="shared" si="28"/>
        <v>-0.48622084845537472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9</v>
      </c>
      <c r="B85" s="18">
        <v>99.802346900000003</v>
      </c>
      <c r="C85" s="25">
        <f t="shared" si="23"/>
        <v>1.0685268347312586</v>
      </c>
      <c r="D85" s="25">
        <f>SUM(B$77:B85)/SUM(B$64:B72)*100-100</f>
        <v>0.48951288306670904</v>
      </c>
      <c r="E85" s="25">
        <f t="shared" si="26"/>
        <v>4.1027409767769711</v>
      </c>
      <c r="F85" s="25">
        <f t="shared" si="27"/>
        <v>7.8014164767267857E-2</v>
      </c>
      <c r="G85" s="54">
        <v>100.43</v>
      </c>
      <c r="H85" s="25">
        <f t="shared" si="24"/>
        <v>1.526486049332803</v>
      </c>
      <c r="I85" s="25">
        <f>SUM(G$77:G85)/SUM(G$64:G72)*100-100</f>
        <v>0.50384544106746887</v>
      </c>
      <c r="J85" s="25">
        <f t="shared" si="25"/>
        <v>4.6363825797041187</v>
      </c>
      <c r="K85" s="25">
        <f t="shared" si="28"/>
        <v>7.3929758032264203E-2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10</v>
      </c>
      <c r="B86" s="18">
        <v>98.587479299999998</v>
      </c>
      <c r="C86" s="25">
        <f t="shared" si="23"/>
        <v>-1.2172735789643099</v>
      </c>
      <c r="D86" s="25">
        <f>SUM(B$77:B86)/SUM(B$64:B73)*100-100</f>
        <v>0.84155850513893427</v>
      </c>
      <c r="E86" s="25">
        <f t="shared" si="26"/>
        <v>4.0380051062829097</v>
      </c>
      <c r="F86" s="25">
        <f t="shared" si="27"/>
        <v>0.57665830396767603</v>
      </c>
      <c r="G86" s="54">
        <v>99.29</v>
      </c>
      <c r="H86" s="25">
        <f t="shared" si="24"/>
        <v>-1.1351189883500865</v>
      </c>
      <c r="I86" s="25">
        <f>SUM(G$77:G86)/SUM(G$64:G73)*100-100</f>
        <v>0.93208220693688304</v>
      </c>
      <c r="J86" s="25">
        <f>+G86/G73*100-100</f>
        <v>4.835814591912154</v>
      </c>
      <c r="K86" s="25">
        <f t="shared" si="28"/>
        <v>0.6640233541022269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11</v>
      </c>
      <c r="B87" s="18">
        <v>99.136843600000006</v>
      </c>
      <c r="C87" s="25">
        <f t="shared" si="23"/>
        <v>0.55723536487661818</v>
      </c>
      <c r="D87" s="25">
        <f>SUM(B$77:B87)/SUM(B$64:B74)*100-100</f>
        <v>1.2773664873884769</v>
      </c>
      <c r="E87" s="25">
        <f t="shared" si="26"/>
        <v>5.7162793456738541</v>
      </c>
      <c r="F87" s="25">
        <f t="shared" si="27"/>
        <v>1.0749838264918878</v>
      </c>
      <c r="G87" s="54">
        <v>99.86</v>
      </c>
      <c r="H87" s="25">
        <f t="shared" si="24"/>
        <v>0.57407593916809674</v>
      </c>
      <c r="I87" s="25">
        <f>SUM(G$77:G87)/SUM(G$64:G74)*100-100</f>
        <v>1.4154396037909862</v>
      </c>
      <c r="J87" s="25">
        <f>+G87/G74*100-100</f>
        <v>6.3471778487752744</v>
      </c>
      <c r="K87" s="25">
        <f t="shared" si="28"/>
        <v>1.2160253839850697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12</v>
      </c>
      <c r="B88" s="18">
        <v>100.7775269</v>
      </c>
      <c r="C88" s="25">
        <f t="shared" si="23"/>
        <v>1.6549682644929362</v>
      </c>
      <c r="D88" s="25">
        <f>SUM(B$77:B88)/SUM(B$64:B75)*100-100</f>
        <v>1.7623956016299474</v>
      </c>
      <c r="E88" s="25">
        <f t="shared" si="26"/>
        <v>7.1728885447645041</v>
      </c>
      <c r="F88" s="25">
        <f t="shared" si="27"/>
        <v>1.7623956016299474</v>
      </c>
      <c r="G88" s="54">
        <v>101.65</v>
      </c>
      <c r="H88" s="25">
        <f t="shared" si="24"/>
        <v>1.792509513318663</v>
      </c>
      <c r="I88" s="25">
        <f>SUM(G$77:G88)/SUM(G$64:G75)*100-100</f>
        <v>1.9428740926856563</v>
      </c>
      <c r="J88" s="25">
        <f>+G88/G75*100-100</f>
        <v>7.8285774901877687</v>
      </c>
      <c r="K88" s="25">
        <f t="shared" si="28"/>
        <v>1.9428740926856563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2">
        <v>2018</v>
      </c>
      <c r="B89" s="18"/>
      <c r="C89" s="25"/>
      <c r="D89" s="25"/>
      <c r="E89" s="25"/>
      <c r="F89" s="25"/>
      <c r="G89" s="54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13">
        <v>1</v>
      </c>
      <c r="B90" s="18">
        <v>102.4298314</v>
      </c>
      <c r="C90" s="25">
        <f>B90/B88*100-100</f>
        <v>1.6395565071164668</v>
      </c>
      <c r="D90" s="25">
        <f>+B90/B77*100-100</f>
        <v>8.6881985158122887</v>
      </c>
      <c r="E90" s="25">
        <f t="shared" ref="E90:E98" si="29">B90/B77*100-100</f>
        <v>8.6881985158122887</v>
      </c>
      <c r="F90" s="25">
        <f>+SUM(B78:B90)/SUM(B65:B77)*100-100</f>
        <v>2.4589572118142655</v>
      </c>
      <c r="G90" s="54">
        <v>103.6</v>
      </c>
      <c r="H90" s="25">
        <f>G90/G88*100-100</f>
        <v>1.9183472700442508</v>
      </c>
      <c r="I90" s="25">
        <f>+G90/G77*100-100</f>
        <v>9.5948376176874888</v>
      </c>
      <c r="J90" s="25">
        <f>G90/G77*100-100</f>
        <v>9.5948376176874888</v>
      </c>
      <c r="K90" s="25">
        <f t="shared" ref="K90:K98" si="30">+SUM(G78:G90)/SUM(G65:G77)*100-100</f>
        <v>2.7117550087658771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2</v>
      </c>
      <c r="B91" s="18">
        <v>103.67637790000001</v>
      </c>
      <c r="C91" s="25">
        <f t="shared" ref="C91:C99" si="31">B91/B90*100-100</f>
        <v>1.2169760341907789</v>
      </c>
      <c r="D91" s="25">
        <f>SUM(B$90:B91)/SUM(B$77:B78)*100-100</f>
        <v>9.5097256326154991</v>
      </c>
      <c r="E91" s="25">
        <f t="shared" si="29"/>
        <v>10.333662984049496</v>
      </c>
      <c r="F91" s="25">
        <f t="shared" ref="F91:F98" si="32">+SUM(B79:B91)/SUM(B66:B78)*100-100</f>
        <v>3.367834955169144</v>
      </c>
      <c r="G91" s="54">
        <v>104.74</v>
      </c>
      <c r="H91" s="25">
        <f t="shared" ref="H91:H99" si="33">G91/G90*100-100</f>
        <v>1.1003861003861033</v>
      </c>
      <c r="I91" s="25">
        <f>SUM(G$90:G91)/SUM(G$77:G78)*100-100</f>
        <v>10.390504954167312</v>
      </c>
      <c r="J91" s="25">
        <f>+G91/G78*100-100</f>
        <v>11.188959660297229</v>
      </c>
      <c r="K91" s="25">
        <f t="shared" si="30"/>
        <v>3.6980144010473168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3</v>
      </c>
      <c r="B92" s="18">
        <v>102.6047986</v>
      </c>
      <c r="C92" s="25">
        <f t="shared" si="31"/>
        <v>-1.033580958078602</v>
      </c>
      <c r="D92" s="25">
        <f>SUM(B$90:B92)/SUM(B$77:B79)*100-100</f>
        <v>9.6041165349710127</v>
      </c>
      <c r="E92" s="25">
        <f t="shared" si="29"/>
        <v>9.7942157447230613</v>
      </c>
      <c r="F92" s="25">
        <f t="shared" si="32"/>
        <v>4.2664418569112286</v>
      </c>
      <c r="G92" s="54">
        <v>103.61</v>
      </c>
      <c r="H92" s="25">
        <f t="shared" si="33"/>
        <v>-1.0788619438609857</v>
      </c>
      <c r="I92" s="25">
        <f>SUM(G$90:G92)/SUM(G$77:G79)*100-100</f>
        <v>10.483442535859737</v>
      </c>
      <c r="J92" s="25">
        <f t="shared" ref="J92:J98" si="34">+G92/G79*100-100</f>
        <v>10.670796838282399</v>
      </c>
      <c r="K92" s="25">
        <f t="shared" si="30"/>
        <v>4.6823122356970543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4</v>
      </c>
      <c r="B93" s="18">
        <v>102.88112340000001</v>
      </c>
      <c r="C93" s="25">
        <f t="shared" si="31"/>
        <v>0.26930982153889715</v>
      </c>
      <c r="D93" s="25">
        <f>SUM(B$90:B93)/SUM(B$77:B80)*100-100</f>
        <v>9.5712792927284767</v>
      </c>
      <c r="E93" s="25">
        <f t="shared" si="29"/>
        <v>9.472863972745543</v>
      </c>
      <c r="F93" s="25">
        <f t="shared" si="32"/>
        <v>5.1960480535848603</v>
      </c>
      <c r="G93" s="54">
        <v>103.77</v>
      </c>
      <c r="H93" s="25">
        <f t="shared" si="33"/>
        <v>0.15442524852812767</v>
      </c>
      <c r="I93" s="25">
        <f>SUM(G$90:G93)/SUM(G$77:G80)*100-100</f>
        <v>10.337871911245571</v>
      </c>
      <c r="J93" s="25">
        <f t="shared" si="34"/>
        <v>9.9025630163100971</v>
      </c>
      <c r="K93" s="25">
        <f t="shared" si="30"/>
        <v>5.6423178211151708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5</v>
      </c>
      <c r="B94" s="18">
        <v>100.5443478</v>
      </c>
      <c r="C94" s="25">
        <f t="shared" si="31"/>
        <v>-2.2713356180167921</v>
      </c>
      <c r="D94" s="25">
        <f>SUM(B$90:B94)/SUM(B$77:B81)*100-100</f>
        <v>8.7254874265693729</v>
      </c>
      <c r="E94" s="25">
        <f t="shared" si="29"/>
        <v>5.3950863507716633</v>
      </c>
      <c r="F94" s="25">
        <f t="shared" si="32"/>
        <v>5.7074362806210246</v>
      </c>
      <c r="G94" s="54">
        <v>101.45</v>
      </c>
      <c r="H94" s="25">
        <f t="shared" si="33"/>
        <v>-2.2357135973788047</v>
      </c>
      <c r="I94" s="25">
        <f>SUM(G$90:G94)/SUM(G$77:G81)*100-100</f>
        <v>9.4586014222824133</v>
      </c>
      <c r="J94" s="25">
        <f t="shared" si="34"/>
        <v>5.9972834604534739</v>
      </c>
      <c r="K94" s="25">
        <f t="shared" si="30"/>
        <v>6.2179341259696201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6</v>
      </c>
      <c r="B95" s="18">
        <v>101.102959</v>
      </c>
      <c r="C95" s="25">
        <f t="shared" si="31"/>
        <v>0.55558687506847093</v>
      </c>
      <c r="D95" s="25">
        <f>SUM(B$90:B95)/SUM(B$77:B82)*100-100</f>
        <v>7.8944108442941143</v>
      </c>
      <c r="E95" s="25">
        <f t="shared" si="29"/>
        <v>3.8725029240461026</v>
      </c>
      <c r="F95" s="25">
        <f t="shared" si="32"/>
        <v>5.9916388627007962</v>
      </c>
      <c r="G95" s="54">
        <v>101.98</v>
      </c>
      <c r="H95" s="25">
        <f t="shared" si="33"/>
        <v>0.5224248398225626</v>
      </c>
      <c r="I95" s="25">
        <f>SUM(G$90:G95)/SUM(G$77:G82)*100-100</f>
        <v>8.5580530911386177</v>
      </c>
      <c r="J95" s="25">
        <f t="shared" si="34"/>
        <v>4.2100960555896165</v>
      </c>
      <c r="K95" s="25">
        <f t="shared" si="30"/>
        <v>6.5217581532915432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7</v>
      </c>
      <c r="B96" s="18">
        <v>99.526089799999994</v>
      </c>
      <c r="C96" s="25">
        <f t="shared" si="31"/>
        <v>-1.5596667155903958</v>
      </c>
      <c r="D96" s="25">
        <f>SUM(B$90:B96)/SUM(B$77:B83)*100-100</f>
        <v>7.0125418929003445</v>
      </c>
      <c r="E96" s="25">
        <f t="shared" si="29"/>
        <v>1.8816348677305825</v>
      </c>
      <c r="F96" s="25">
        <f t="shared" si="32"/>
        <v>6.0818918465199232</v>
      </c>
      <c r="G96" s="54">
        <v>100.2</v>
      </c>
      <c r="H96" s="25">
        <f t="shared" si="33"/>
        <v>-1.7454402824083104</v>
      </c>
      <c r="I96" s="25">
        <f>SUM(G$90:G96)/SUM(G$77:G83)*100-100</f>
        <v>7.6291220300436891</v>
      </c>
      <c r="J96" s="25">
        <f t="shared" si="34"/>
        <v>2.2240359110385697</v>
      </c>
      <c r="K96" s="25">
        <f t="shared" si="30"/>
        <v>6.6434636607697541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8</v>
      </c>
      <c r="B97" s="18">
        <v>97.677716500000002</v>
      </c>
      <c r="C97" s="25">
        <f t="shared" si="31"/>
        <v>-1.8571746400510136</v>
      </c>
      <c r="D97" s="25">
        <f>SUM(B$90:B97)/SUM(B$77:B84)*100-100</f>
        <v>5.9672849014652911</v>
      </c>
      <c r="E97" s="25">
        <f t="shared" si="29"/>
        <v>-1.0830584863177961</v>
      </c>
      <c r="F97" s="25">
        <f t="shared" si="32"/>
        <v>5.7295886224212325</v>
      </c>
      <c r="G97" s="54">
        <v>98.3</v>
      </c>
      <c r="H97" s="25">
        <f t="shared" si="33"/>
        <v>-1.8962075848303499</v>
      </c>
      <c r="I97" s="25">
        <f>SUM(G$90:G97)/SUM(G$77:G84)*100-100</f>
        <v>6.5647482014388459</v>
      </c>
      <c r="J97" s="25">
        <f>+G97/G84*100-100</f>
        <v>-0.62676910634856142</v>
      </c>
      <c r="K97" s="25">
        <f t="shared" si="30"/>
        <v>6.3465196223847045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9</v>
      </c>
      <c r="B98" s="18">
        <v>97.115734799999998</v>
      </c>
      <c r="C98" s="25">
        <f t="shared" si="31"/>
        <v>-0.57534279069679428</v>
      </c>
      <c r="D98" s="25">
        <f>SUM(B$90:B98)/SUM(B$77:B85)*100-100</f>
        <v>4.9677443489228637</v>
      </c>
      <c r="E98" s="25">
        <f t="shared" si="29"/>
        <v>-2.6919327886065929</v>
      </c>
      <c r="F98" s="25">
        <f t="shared" si="32"/>
        <v>5.1328865444135658</v>
      </c>
      <c r="G98" s="54">
        <v>97.88</v>
      </c>
      <c r="H98" s="25">
        <f t="shared" si="33"/>
        <v>-0.42726347914548057</v>
      </c>
      <c r="I98" s="25">
        <f>SUM(G$90:G98)/SUM(G$77:G85)*100-100</f>
        <v>5.5110578419057106</v>
      </c>
      <c r="J98" s="25">
        <f t="shared" si="34"/>
        <v>-2.5390819476252204</v>
      </c>
      <c r="K98" s="25">
        <f t="shared" si="30"/>
        <v>5.7135904188285735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10</v>
      </c>
      <c r="B99" s="18">
        <v>96.050971799999999</v>
      </c>
      <c r="C99" s="25">
        <f t="shared" si="31"/>
        <v>-1.0963856703476154</v>
      </c>
      <c r="D99" s="25">
        <f>SUM(B$90:B99)/SUM(B$77:B86)*100-100</f>
        <v>4.1959295375422414</v>
      </c>
      <c r="E99" s="25">
        <f>B99/B86*100-100</f>
        <v>-2.5728495322225058</v>
      </c>
      <c r="F99" s="25">
        <f>+SUM(B87:B99)/SUM(B74:B86)*100-100</f>
        <v>4.5630040506098482</v>
      </c>
      <c r="G99" s="54">
        <v>97.01</v>
      </c>
      <c r="H99" s="25">
        <f t="shared" si="33"/>
        <v>-0.88884348181446171</v>
      </c>
      <c r="I99" s="25">
        <f>SUM(G$90:G99)/SUM(G$77:G86)*100-100</f>
        <v>4.7094105480868649</v>
      </c>
      <c r="J99" s="25">
        <f>+G99/G86*100-100</f>
        <v>-2.296303756672387</v>
      </c>
      <c r="K99" s="25">
        <f>+SUM(G87:G99)/SUM(G74:G86)*100-100</f>
        <v>5.0970852774916153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11</v>
      </c>
      <c r="B100" s="18">
        <v>95.866431700000007</v>
      </c>
      <c r="C100" s="25">
        <f>B100/B99*100-100</f>
        <v>-0.19212725966400512</v>
      </c>
      <c r="D100" s="25">
        <f>SUM(B$90:B100)/SUM(B$77:B87)*100-100</f>
        <v>3.4965130354219127</v>
      </c>
      <c r="E100" s="25">
        <f>B100/B87*100-100</f>
        <v>-3.2988864495177523</v>
      </c>
      <c r="F100" s="25">
        <f>+SUM(B88:B100)/SUM(B75:B87)*100-100</f>
        <v>3.7954667000526001</v>
      </c>
      <c r="G100" s="54">
        <v>96.74</v>
      </c>
      <c r="H100" s="25">
        <f>G100/G99*100-100</f>
        <v>-0.27832182249252924</v>
      </c>
      <c r="I100" s="25">
        <f>SUM(G$90:G100)/SUM(G$77:G87)*100-100</f>
        <v>3.9761543220291315</v>
      </c>
      <c r="J100" s="25">
        <f>+G100/G87*100-100</f>
        <v>-3.1243741237732934</v>
      </c>
      <c r="K100" s="25">
        <f>+SUM(G88:G100)/SUM(G75:G87)*100-100</f>
        <v>4.2889254433181634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12</v>
      </c>
      <c r="B101" s="18">
        <v>95.819437699999995</v>
      </c>
      <c r="C101" s="25">
        <f>B101/B100*100-100</f>
        <v>-4.9020287045905775E-2</v>
      </c>
      <c r="D101" s="25">
        <f>SUM(B90:B101)/SUM(B77:B88)*100-100</f>
        <v>2.7672790521457529</v>
      </c>
      <c r="E101" s="25">
        <f>B101/B88*100-100</f>
        <v>-4.9198361504939783</v>
      </c>
      <c r="F101" s="25">
        <f>+SUM(B90:B102)/SUM(B77:B89)*100-100</f>
        <v>2.7672790521457529</v>
      </c>
      <c r="G101" s="54">
        <v>96.9</v>
      </c>
      <c r="H101" s="25">
        <f>G101/G100*100-100</f>
        <v>0.16539177175936004</v>
      </c>
      <c r="I101" s="25">
        <f>SUM(G$90:G101)/SUM(G$77:G88)*100-100</f>
        <v>3.2237635963748801</v>
      </c>
      <c r="J101" s="25">
        <f>+G101/G88*100-100</f>
        <v>-4.6728971962616868</v>
      </c>
      <c r="K101" s="25">
        <f>+SUM(G89:G101)/SUM(G76:G88)*100-100</f>
        <v>3.2237635963748801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13">
        <v>1</v>
      </c>
      <c r="B103" s="18">
        <v>96.638325300000005</v>
      </c>
      <c r="C103" s="25">
        <f>B103/B101*100-100</f>
        <v>0.85461532613439317</v>
      </c>
      <c r="D103" s="25">
        <f>+B103/B90*100-100</f>
        <v>-5.6541205045857197</v>
      </c>
      <c r="E103" s="25">
        <f t="shared" ref="E103:E108" si="35">B103/B90*100-100</f>
        <v>-5.6541205045857197</v>
      </c>
      <c r="F103" s="25">
        <f>+SUM(B91:B103)/SUM(B78:B90)*100-100</f>
        <v>1.554434691386831</v>
      </c>
      <c r="G103" s="54">
        <v>97.27</v>
      </c>
      <c r="H103" s="25">
        <f>G103/G101*100-100</f>
        <v>0.38183694530442835</v>
      </c>
      <c r="I103" s="25">
        <f>+G103/G90*100-100</f>
        <v>-6.1100386100386004</v>
      </c>
      <c r="J103" s="25">
        <f>G103/G90*100-100</f>
        <v>-6.1100386100386004</v>
      </c>
      <c r="K103" s="25">
        <f t="shared" ref="K103:K111" si="36">+SUM(G91:G103)/SUM(G78:G90)*100-100</f>
        <v>1.8911666298680387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2</v>
      </c>
      <c r="B104" s="18">
        <v>96.018884799999995</v>
      </c>
      <c r="C104" s="25">
        <f>B104/B103*100-100</f>
        <v>-0.64098844643369546</v>
      </c>
      <c r="D104" s="25">
        <f>SUM(B103:B104)/SUM(B90:B91)*100-100</f>
        <v>-6.5252760922035975</v>
      </c>
      <c r="E104" s="25">
        <f t="shared" si="35"/>
        <v>-7.3859573946400587</v>
      </c>
      <c r="F104" s="25">
        <f>+SUM(B92:B104)/SUM(B79:B91)*100-100</f>
        <v>7.1075328436947416E-2</v>
      </c>
      <c r="G104" s="54">
        <v>96.63</v>
      </c>
      <c r="H104" s="25">
        <f t="shared" ref="H104:H112" si="37">G104/G103*100-100</f>
        <v>-0.65796237277680802</v>
      </c>
      <c r="I104" s="25">
        <f>SUM(G$90:G104)/SUM(G$77:G91)*100-100</f>
        <v>1.6871845153793004</v>
      </c>
      <c r="J104" s="25">
        <f t="shared" ref="J104:J114" si="38">+G104/G91*100-100</f>
        <v>-7.7429826236394774</v>
      </c>
      <c r="K104" s="25">
        <f t="shared" si="36"/>
        <v>0.30468302865030239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3</v>
      </c>
      <c r="B105" s="18">
        <v>95.802486299999998</v>
      </c>
      <c r="C105" s="25">
        <f>B105/B104*100-100</f>
        <v>-0.22537076998003158</v>
      </c>
      <c r="D105" s="25">
        <f>SUM(B103:B105)/SUM(B90:B92)*100-100</f>
        <v>-6.5599576891537197</v>
      </c>
      <c r="E105" s="25">
        <f t="shared" si="35"/>
        <v>-6.6296239482117159</v>
      </c>
      <c r="F105" s="25">
        <f>+SUM(B93:B105)/SUM(B80:B92)*100-100</f>
        <v>-1.2700633450620984</v>
      </c>
      <c r="G105" s="54">
        <v>96.33</v>
      </c>
      <c r="H105" s="25">
        <f t="shared" si="37"/>
        <v>-0.31046258925798043</v>
      </c>
      <c r="I105" s="25">
        <f>SUM(G$90:G105)/SUM(G$77:G92)*100-100</f>
        <v>1.077367845129217</v>
      </c>
      <c r="J105" s="25">
        <f t="shared" si="38"/>
        <v>-7.0263488080301073</v>
      </c>
      <c r="K105" s="25">
        <f t="shared" si="36"/>
        <v>-1.1392943886621509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4</v>
      </c>
      <c r="B106" s="18">
        <v>95.278787300000005</v>
      </c>
      <c r="C106" s="25">
        <f>B106/B105*100-100</f>
        <v>-0.54664447680413275</v>
      </c>
      <c r="D106" s="25">
        <f>SUM(B103:B106)/SUM(B90:B93)*100-100</f>
        <v>-6.7672935126396112</v>
      </c>
      <c r="E106" s="25">
        <f t="shared" si="35"/>
        <v>-7.3894372930224108</v>
      </c>
      <c r="F106" s="25">
        <f>+SUM(B94:B106)/SUM(B81:B93)*100-100</f>
        <v>-2.6371093013687386</v>
      </c>
      <c r="G106" s="54">
        <v>95.82</v>
      </c>
      <c r="H106" s="25">
        <f t="shared" si="37"/>
        <v>-0.52943008408595915</v>
      </c>
      <c r="I106" s="25">
        <f>SUM(G$90:G106)/SUM(G$77:G93)*100-100</f>
        <v>0.50497718134361946</v>
      </c>
      <c r="J106" s="25">
        <f t="shared" si="38"/>
        <v>-7.6611737496386212</v>
      </c>
      <c r="K106" s="25">
        <f t="shared" si="36"/>
        <v>-2.5632319083033934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5</v>
      </c>
      <c r="B107" s="18">
        <v>95.412779</v>
      </c>
      <c r="C107" s="25">
        <f>B107/B106*100-100</f>
        <v>0.14063119797916102</v>
      </c>
      <c r="D107" s="25">
        <f>SUM(B103:B107)/SUM(B90:B94)*100-100</f>
        <v>-6.4407082381568159</v>
      </c>
      <c r="E107" s="25">
        <f t="shared" si="35"/>
        <v>-5.1037864507386956</v>
      </c>
      <c r="F107" s="25">
        <f>+SUM(B95:B107)/SUM(B82:B94)*100-100</f>
        <v>-3.4793733125964792</v>
      </c>
      <c r="G107" s="54">
        <v>96.11</v>
      </c>
      <c r="H107" s="25">
        <f t="shared" si="37"/>
        <v>0.30265080359006902</v>
      </c>
      <c r="I107" s="25">
        <f>SUM(G$90:G107)/SUM(G$77:G94)*100-100</f>
        <v>0.15779981965732759</v>
      </c>
      <c r="J107" s="25">
        <f t="shared" si="38"/>
        <v>-5.2636766880236507</v>
      </c>
      <c r="K107" s="25">
        <f t="shared" si="36"/>
        <v>-3.4643916913946811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6</v>
      </c>
      <c r="B108" s="18">
        <v>96.760550699999996</v>
      </c>
      <c r="C108" s="25">
        <f>B108/B106*100-100</f>
        <v>1.5551870904217537</v>
      </c>
      <c r="D108" s="25">
        <f>SUM(B103:B108)/SUM(B90:B95)*100-100</f>
        <v>-6.0869576189770527</v>
      </c>
      <c r="E108" s="25">
        <f t="shared" si="35"/>
        <v>-4.2950358159151421</v>
      </c>
      <c r="F108" s="25">
        <f t="shared" ref="F108:F114" si="39">+SUM(B96:B108)/SUM(B83:B95)*100-100</f>
        <v>-4.1400233748671695</v>
      </c>
      <c r="G108" s="54">
        <v>97.37</v>
      </c>
      <c r="H108" s="25">
        <f t="shared" si="37"/>
        <v>1.3109978150036596</v>
      </c>
      <c r="I108" s="25">
        <f>SUM(G$90:G108)/SUM(G$77:G95)*100-100</f>
        <v>-0.10908114518421996</v>
      </c>
      <c r="J108" s="25">
        <f t="shared" si="38"/>
        <v>-4.5204942145518743</v>
      </c>
      <c r="K108" s="25">
        <f t="shared" si="36"/>
        <v>-4.1698156606315706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7</v>
      </c>
      <c r="B109" s="18">
        <v>95.6612583</v>
      </c>
      <c r="C109" s="25">
        <f>B109/B108*100-100</f>
        <v>-1.1360956423328759</v>
      </c>
      <c r="D109" s="25">
        <f>SUM(B103:B109)/SUM(B90:B96)*100-100</f>
        <v>-5.7792436064303132</v>
      </c>
      <c r="E109" s="25">
        <f t="shared" ref="E109:E114" si="40">B109/B96*100-100</f>
        <v>-3.8832345445967604</v>
      </c>
      <c r="F109" s="25">
        <f t="shared" si="39"/>
        <v>-4.6051237561490694</v>
      </c>
      <c r="G109" s="54">
        <v>96.26</v>
      </c>
      <c r="H109" s="25">
        <f t="shared" si="37"/>
        <v>-1.1399815138132965</v>
      </c>
      <c r="I109" s="25">
        <f>SUM(G$90:G109)/SUM(G$77:G96)*100-100</f>
        <v>-0.31199347409237532</v>
      </c>
      <c r="J109" s="25">
        <f t="shared" si="38"/>
        <v>-3.9321357285429031</v>
      </c>
      <c r="K109" s="25">
        <f t="shared" si="36"/>
        <v>-4.6642066420664321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8</v>
      </c>
      <c r="B110" s="18">
        <v>94.522030799999996</v>
      </c>
      <c r="C110" s="25">
        <f>B110/B109*100-100</f>
        <v>-1.1908974649144852</v>
      </c>
      <c r="D110" s="25">
        <f>SUM(B103:B110)/SUM(B90:B97)*100-100</f>
        <v>-5.4720848383198586</v>
      </c>
      <c r="E110" s="25">
        <f t="shared" si="40"/>
        <v>-3.2307119915113987</v>
      </c>
      <c r="F110" s="25">
        <f t="shared" si="39"/>
        <v>-4.7817898623553958</v>
      </c>
      <c r="G110" s="54">
        <v>95.23</v>
      </c>
      <c r="H110" s="25">
        <f t="shared" si="37"/>
        <v>-1.0700186993559129</v>
      </c>
      <c r="I110" s="25">
        <f>SUM(G$90:G110)/SUM(G$77:G97)*100-100</f>
        <v>-0.4511217625971824</v>
      </c>
      <c r="J110" s="25">
        <f t="shared" si="38"/>
        <v>-3.1230925737538087</v>
      </c>
      <c r="K110" s="25">
        <f t="shared" si="36"/>
        <v>-4.8675833552113517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9</v>
      </c>
      <c r="B111" s="18">
        <v>94.087811599999995</v>
      </c>
      <c r="C111" s="25">
        <f>B111/B110*100-100</f>
        <v>-0.45938412063824785</v>
      </c>
      <c r="D111" s="25">
        <f>SUM(B103:B111)/SUM(B90:B98)*100-100</f>
        <v>-5.2201637784203569</v>
      </c>
      <c r="E111" s="25">
        <f t="shared" si="40"/>
        <v>-3.1178502703353956</v>
      </c>
      <c r="F111" s="25">
        <f t="shared" si="39"/>
        <v>-4.8207414005981093</v>
      </c>
      <c r="G111" s="54">
        <v>94.59</v>
      </c>
      <c r="H111" s="25">
        <f t="shared" si="37"/>
        <v>-0.67205712485561264</v>
      </c>
      <c r="I111" s="25">
        <f>SUM(G$90:G111)/SUM(G$77:G98)*100-100</f>
        <v>-0.58780061803038564</v>
      </c>
      <c r="J111" s="25">
        <f t="shared" si="38"/>
        <v>-3.3612586841029781</v>
      </c>
      <c r="K111" s="25">
        <f t="shared" si="36"/>
        <v>-4.9386268529099766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10</v>
      </c>
      <c r="B112" s="18">
        <v>94.025655799999996</v>
      </c>
      <c r="C112" s="25">
        <f>B112/B111*100-100</f>
        <v>-6.6061479104490672E-2</v>
      </c>
      <c r="D112" s="25">
        <f>SUM(B103:B112)/SUM(B90:B99)*100-100</f>
        <v>-4.9223686005480829</v>
      </c>
      <c r="E112" s="25">
        <f t="shared" si="40"/>
        <v>-2.108584600494396</v>
      </c>
      <c r="F112" s="25">
        <f t="shared" si="39"/>
        <v>-4.7884268868096882</v>
      </c>
      <c r="G112" s="54">
        <v>94.25</v>
      </c>
      <c r="H112" s="25">
        <f t="shared" si="37"/>
        <v>-0.35944603023575894</v>
      </c>
      <c r="I112" s="25">
        <f>SUM(G$90:G112)/SUM(G$77:G99)*100-100</f>
        <v>-0.6882006373077445</v>
      </c>
      <c r="J112" s="25">
        <f t="shared" si="38"/>
        <v>-2.845067518812499</v>
      </c>
      <c r="K112" s="25">
        <f>+SUM(G100:G112)/SUM(G87:G99)*100-100</f>
        <v>-4.9874387381079828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11</v>
      </c>
      <c r="B113" s="18">
        <v>94.405089399999994</v>
      </c>
      <c r="C113" s="25">
        <f>B113/B111*100-100</f>
        <v>0.33721456010566442</v>
      </c>
      <c r="D113" s="25">
        <f>SUM(B103:B113)/SUM(B90:B100)*100-100</f>
        <v>-4.6260860351629987</v>
      </c>
      <c r="E113" s="25">
        <f t="shared" si="40"/>
        <v>-1.5243524496385419</v>
      </c>
      <c r="F113" s="25">
        <f t="shared" si="39"/>
        <v>-4.6507503248710833</v>
      </c>
      <c r="G113" s="54">
        <v>94.69</v>
      </c>
      <c r="H113" s="25">
        <f>G113/G112*100-100</f>
        <v>0.46684350132626662</v>
      </c>
      <c r="I113" s="25">
        <f>SUM(G$90:G113)/SUM(G$77:G100)*100-100</f>
        <v>-0.74897159088416743</v>
      </c>
      <c r="J113" s="25">
        <f t="shared" si="38"/>
        <v>-2.1190820756667392</v>
      </c>
      <c r="K113" s="25">
        <f>+SUM(G101:G113)/SUM(G88:G100)*100-100</f>
        <v>-4.9119271964523108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12</v>
      </c>
      <c r="B114" s="18">
        <v>95.211207700000003</v>
      </c>
      <c r="C114" s="25">
        <f>B114/B113*100-100</f>
        <v>0.85389284107813523</v>
      </c>
      <c r="D114" s="25">
        <f>SUM(B103:B114)/SUM(B90:B101)*100-100</f>
        <v>-4.306126778120543</v>
      </c>
      <c r="E114" s="25">
        <f t="shared" si="40"/>
        <v>-0.63476682247321037</v>
      </c>
      <c r="F114" s="25">
        <f t="shared" si="39"/>
        <v>-4.306126778120543</v>
      </c>
      <c r="G114" s="54">
        <v>95.71</v>
      </c>
      <c r="H114" s="25">
        <f>G114/G113*100-100</f>
        <v>1.0771992818671379</v>
      </c>
      <c r="I114" s="25">
        <f>SUM(G$90:G114)/SUM(G$77:G101)*100-100</f>
        <v>-0.76852136489395662</v>
      </c>
      <c r="J114" s="25">
        <f t="shared" si="38"/>
        <v>-1.2280701754386172</v>
      </c>
      <c r="K114" s="25">
        <f>+SUM(G102:G114)/SUM(G89:G101)*100-100</f>
        <v>-4.6361239615977752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2">
        <v>2020</v>
      </c>
      <c r="B115" s="18"/>
      <c r="C115" s="25"/>
      <c r="D115" s="25"/>
      <c r="E115" s="25"/>
      <c r="F115" s="25"/>
      <c r="G115" s="54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13">
        <v>1</v>
      </c>
      <c r="B116" s="18">
        <v>95.777422999999999</v>
      </c>
      <c r="C116" s="25">
        <f>B116/B114*100-100</f>
        <v>0.59469395849288276</v>
      </c>
      <c r="D116" s="25">
        <f>+B116/B103*100-100</f>
        <v>-0.89084977137947874</v>
      </c>
      <c r="E116" s="25">
        <f t="shared" ref="E116:E127" si="41">B116/B103*100-100</f>
        <v>-0.89084977137947874</v>
      </c>
      <c r="F116" s="25">
        <f t="shared" ref="F116:F127" si="42">+SUM(B104:B116)/SUM(B91:B103)*100-100</f>
        <v>-3.9125835056250367</v>
      </c>
      <c r="G116" s="54">
        <v>96.15</v>
      </c>
      <c r="H116" s="25">
        <f>G116/G114*100-100</f>
        <v>0.45972207710794066</v>
      </c>
      <c r="I116" s="25">
        <f>+G116/G103*100-100</f>
        <v>-1.1514341523593998</v>
      </c>
      <c r="J116" s="25">
        <f>G116/G103*100-100</f>
        <v>-1.1514341523593998</v>
      </c>
      <c r="K116" s="25">
        <f t="shared" ref="K116:K122" si="43">+SUM(G104:G116)/SUM(G91:G103)*100-100</f>
        <v>-4.2263616285368926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2</v>
      </c>
      <c r="B117" s="18">
        <v>93.902676</v>
      </c>
      <c r="C117" s="25">
        <f t="shared" ref="C117:C127" si="44">B117/B116*100-100</f>
        <v>-1.9573997099504368</v>
      </c>
      <c r="D117" s="25">
        <f>SUM(B116:B117)/SUM(B103:B104)*100-100</f>
        <v>-1.5452892204006758</v>
      </c>
      <c r="E117" s="25">
        <f t="shared" si="41"/>
        <v>-2.2039506128486011</v>
      </c>
      <c r="F117" s="25">
        <f t="shared" si="42"/>
        <v>-3.4690676121945501</v>
      </c>
      <c r="G117" s="54">
        <v>94.06</v>
      </c>
      <c r="H117" s="25">
        <f t="shared" ref="H117:H127" si="45">G117/G116*100-100</f>
        <v>-2.1736869474779041</v>
      </c>
      <c r="I117" s="25">
        <f>+G117/G104*100-100</f>
        <v>-2.6596295146434841</v>
      </c>
      <c r="J117" s="25">
        <f t="shared" ref="J117:J124" si="46">+G117/G104*100-100</f>
        <v>-2.6596295146434841</v>
      </c>
      <c r="K117" s="25">
        <f t="shared" si="43"/>
        <v>-3.7902562639501554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3</v>
      </c>
      <c r="B118" s="18">
        <v>92.883520099999998</v>
      </c>
      <c r="C118" s="25">
        <f t="shared" si="44"/>
        <v>-1.0853321155618687</v>
      </c>
      <c r="D118" s="25">
        <f>SUM(B116:B118)/SUM(B103:B105)*100-100</f>
        <v>-2.0439865165163553</v>
      </c>
      <c r="E118" s="25">
        <f t="shared" si="41"/>
        <v>-3.0468585030866819</v>
      </c>
      <c r="F118" s="25">
        <f t="shared" si="42"/>
        <v>-3.158664962805986</v>
      </c>
      <c r="G118" s="54">
        <v>92.9</v>
      </c>
      <c r="H118" s="25">
        <f t="shared" si="45"/>
        <v>-1.2332553689134613</v>
      </c>
      <c r="I118" s="25">
        <f>+G118/G105*100-100</f>
        <v>-3.5606768400290605</v>
      </c>
      <c r="J118" s="25">
        <f t="shared" si="46"/>
        <v>-3.5606768400290605</v>
      </c>
      <c r="K118" s="25">
        <f t="shared" si="43"/>
        <v>-3.4885095317697221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4</v>
      </c>
      <c r="B119" s="18">
        <v>92.290371800000003</v>
      </c>
      <c r="C119" s="25">
        <f t="shared" si="44"/>
        <v>-0.63859369171345293</v>
      </c>
      <c r="D119" s="25">
        <f>SUM(B116:B119)/SUM(B103:B106)*100-100</f>
        <v>-2.3152467572018907</v>
      </c>
      <c r="E119" s="25">
        <f t="shared" si="41"/>
        <v>-3.1364961547952106</v>
      </c>
      <c r="F119" s="25">
        <f t="shared" si="42"/>
        <v>-2.7840178603491381</v>
      </c>
      <c r="G119" s="54">
        <v>92.22</v>
      </c>
      <c r="H119" s="25">
        <f t="shared" si="45"/>
        <v>-0.73196986006459497</v>
      </c>
      <c r="I119" s="25">
        <f t="shared" ref="I119:I124" si="47">+G119/G106*100-100</f>
        <v>-3.7570444583594167</v>
      </c>
      <c r="J119" s="25">
        <f t="shared" si="46"/>
        <v>-3.7570444583594167</v>
      </c>
      <c r="K119" s="25">
        <f t="shared" si="43"/>
        <v>-3.1423447314514732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5</v>
      </c>
      <c r="B120" s="18">
        <v>90.523176899999996</v>
      </c>
      <c r="C120" s="25">
        <f t="shared" si="44"/>
        <v>-1.9148204363393972</v>
      </c>
      <c r="D120" s="25">
        <f>SUM(B116:B120)/SUM(B103:B107)*100-100</f>
        <v>-2.8746861319708188</v>
      </c>
      <c r="E120" s="25">
        <f t="shared" si="41"/>
        <v>-5.1246826171995252</v>
      </c>
      <c r="F120" s="25">
        <f t="shared" si="42"/>
        <v>-2.775491489880622</v>
      </c>
      <c r="G120" s="54">
        <v>90.53</v>
      </c>
      <c r="H120" s="25">
        <f t="shared" si="45"/>
        <v>-1.832574278898278</v>
      </c>
      <c r="I120" s="25">
        <f t="shared" si="47"/>
        <v>-5.8058474664447033</v>
      </c>
      <c r="J120" s="25">
        <f t="shared" si="46"/>
        <v>-5.8058474664447033</v>
      </c>
      <c r="K120" s="25">
        <f t="shared" si="43"/>
        <v>-3.1771647156262333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6</v>
      </c>
      <c r="B121" s="18">
        <v>92.950254400000006</v>
      </c>
      <c r="C121" s="25">
        <f t="shared" si="44"/>
        <v>2.681166948748583</v>
      </c>
      <c r="D121" s="25">
        <f>SUM(B116:B121)/SUM(B103:B108)*100-100</f>
        <v>-3.0533131619904168</v>
      </c>
      <c r="E121" s="25">
        <f t="shared" si="41"/>
        <v>-3.9378613209980387</v>
      </c>
      <c r="F121" s="25">
        <f t="shared" si="42"/>
        <v>-2.7399474370555055</v>
      </c>
      <c r="G121" s="54">
        <v>93.18</v>
      </c>
      <c r="H121" s="25">
        <f t="shared" si="45"/>
        <v>2.9272064509002576</v>
      </c>
      <c r="I121" s="25">
        <f>+G121/G108*100-100</f>
        <v>-4.3031734620519728</v>
      </c>
      <c r="J121" s="25">
        <f t="shared" si="46"/>
        <v>-4.3031734620519728</v>
      </c>
      <c r="K121" s="25">
        <f t="shared" si="43"/>
        <v>-3.153716911260446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7</v>
      </c>
      <c r="B122" s="18">
        <v>93.952332999999996</v>
      </c>
      <c r="C122" s="25">
        <f t="shared" si="44"/>
        <v>1.0780805350867126</v>
      </c>
      <c r="D122" s="25">
        <f>SUM(B116:B122)/SUM(B103:B109)*100-100</f>
        <v>-2.8728543941110445</v>
      </c>
      <c r="E122" s="25">
        <f t="shared" si="41"/>
        <v>-1.7864340594817492</v>
      </c>
      <c r="F122" s="25">
        <f t="shared" si="42"/>
        <v>-2.5623193396112214</v>
      </c>
      <c r="G122" s="54">
        <v>94.26</v>
      </c>
      <c r="H122" s="25">
        <f t="shared" si="45"/>
        <v>1.1590470057952302</v>
      </c>
      <c r="I122" s="25">
        <f t="shared" si="47"/>
        <v>-2.0777062123415817</v>
      </c>
      <c r="J122" s="25">
        <f t="shared" si="46"/>
        <v>-2.0777062123415817</v>
      </c>
      <c r="K122" s="25">
        <f t="shared" si="43"/>
        <v>-2.997540038877716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8</v>
      </c>
      <c r="B123" s="18">
        <v>95.117567100000002</v>
      </c>
      <c r="C123" s="25">
        <f t="shared" si="44"/>
        <v>1.2402396649373344</v>
      </c>
      <c r="D123" s="25">
        <f>SUM(B116:B123)/SUM(B103:B110)*100-100</f>
        <v>-2.4406604531191363</v>
      </c>
      <c r="E123" s="25">
        <f t="shared" si="41"/>
        <v>0.63005025914021928</v>
      </c>
      <c r="F123" s="25">
        <f t="shared" si="42"/>
        <v>-2.2434201121680246</v>
      </c>
      <c r="G123" s="54">
        <v>95.53</v>
      </c>
      <c r="H123" s="25">
        <f t="shared" si="45"/>
        <v>1.3473371525567472</v>
      </c>
      <c r="I123" s="25">
        <f t="shared" si="47"/>
        <v>0.31502677727605999</v>
      </c>
      <c r="J123" s="25">
        <f t="shared" si="46"/>
        <v>0.31502677727605999</v>
      </c>
      <c r="K123" s="25">
        <f>+SUM(G111:G123)/SUM(G98:G110)*100-100</f>
        <v>-2.7148462765728141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9</v>
      </c>
      <c r="B124" s="18">
        <v>94.105681500000003</v>
      </c>
      <c r="C124" s="25">
        <f t="shared" si="44"/>
        <v>-1.0638262004075187</v>
      </c>
      <c r="D124" s="25">
        <f>SUM(B116:B124)/SUM(B103:B111)*100-100</f>
        <v>-2.1716207092470086</v>
      </c>
      <c r="E124" s="25">
        <f t="shared" si="41"/>
        <v>1.8992789497502827E-2</v>
      </c>
      <c r="F124" s="25">
        <f t="shared" si="42"/>
        <v>-1.9840061550337111</v>
      </c>
      <c r="G124" s="54">
        <v>94.23</v>
      </c>
      <c r="H124" s="25">
        <f t="shared" si="45"/>
        <v>-1.360829058934371</v>
      </c>
      <c r="I124" s="25">
        <f t="shared" si="47"/>
        <v>-0.3805899143672633</v>
      </c>
      <c r="J124" s="25">
        <f t="shared" si="46"/>
        <v>-0.3805899143672633</v>
      </c>
      <c r="K124" s="25">
        <f>+SUM(G112:G124)/SUM(G99:G111)*100-100</f>
        <v>-2.4691678342241232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10</v>
      </c>
      <c r="B125" s="18">
        <v>93.954263100000006</v>
      </c>
      <c r="C125" s="25">
        <f t="shared" si="44"/>
        <v>-0.16090250618927371</v>
      </c>
      <c r="D125" s="25">
        <f>SUM(B116:B125)/SUM(B103:B112)*100-100</f>
        <v>-1.9651157610086329</v>
      </c>
      <c r="E125" s="25">
        <f t="shared" si="41"/>
        <v>-7.5928957253807994E-2</v>
      </c>
      <c r="F125" s="25">
        <f t="shared" si="42"/>
        <v>-1.816997673251592</v>
      </c>
      <c r="G125" s="54">
        <v>94.13</v>
      </c>
      <c r="H125" s="25">
        <f t="shared" si="45"/>
        <v>-0.10612331529237906</v>
      </c>
      <c r="I125" s="25">
        <f>SUM(G116:G125)/SUM(G103:G112)*100-100</f>
        <v>-2.3618027629029257</v>
      </c>
      <c r="J125" s="25">
        <f>+G125/G112*100-100</f>
        <v>-0.12732095490716233</v>
      </c>
      <c r="K125" s="25">
        <f>+SUM(G113:G125)/SUM(G100:G112)*100-100</f>
        <v>-2.2462071954919622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11</v>
      </c>
      <c r="B126" s="18">
        <v>94.522119399999994</v>
      </c>
      <c r="C126" s="25">
        <f t="shared" si="44"/>
        <v>0.60439652365278107</v>
      </c>
      <c r="D126" s="25">
        <f>SUM(B116:B126)/SUM(B103:B113)*100-100</f>
        <v>-1.7770389346672459</v>
      </c>
      <c r="E126" s="25">
        <f t="shared" si="41"/>
        <v>0.12396577424351563</v>
      </c>
      <c r="F126" s="25">
        <f t="shared" si="42"/>
        <v>-1.6814004287749214</v>
      </c>
      <c r="G126" s="54">
        <v>94.69</v>
      </c>
      <c r="H126" s="25">
        <f t="shared" si="45"/>
        <v>0.59492191649846404</v>
      </c>
      <c r="I126" s="25">
        <f>SUM(G116:G126)/SUM(G103:G113)*100-100</f>
        <v>-2.1497321132236635</v>
      </c>
      <c r="J126" s="25">
        <f>+G126/G113*100-100</f>
        <v>0</v>
      </c>
      <c r="K126" s="25">
        <f>+SUM(G114:G126)/SUM(G101:G113)*100-100</f>
        <v>-2.0721698727691091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12</v>
      </c>
      <c r="B127" s="18">
        <v>97.792029700000001</v>
      </c>
      <c r="C127" s="25">
        <f t="shared" si="44"/>
        <v>3.4594128027984254</v>
      </c>
      <c r="D127" s="25">
        <f>SUM(B116:B127)/SUM(B103:B114)*100-100</f>
        <v>-1.4034885464681679</v>
      </c>
      <c r="E127" s="25">
        <f t="shared" si="41"/>
        <v>2.7106283622952105</v>
      </c>
      <c r="F127" s="25">
        <f t="shared" si="42"/>
        <v>-1.4034885464681679</v>
      </c>
      <c r="G127" s="54">
        <v>97.95</v>
      </c>
      <c r="H127" s="25">
        <f t="shared" si="45"/>
        <v>3.4428133910655845</v>
      </c>
      <c r="I127" s="25">
        <f>SUM(G116:G127)/SUM(G103:G114)*100-100</f>
        <v>-1.7761201815241918</v>
      </c>
      <c r="J127" s="25">
        <f>+G127/G114*100-100</f>
        <v>2.3404033016403787</v>
      </c>
      <c r="K127" s="25">
        <f>+SUM(G115:G127)/SUM(G102:G114)*100-100</f>
        <v>-1.7761201815241918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3">
      <c r="A128" s="2">
        <v>2021</v>
      </c>
      <c r="B128" s="18"/>
      <c r="C128" s="25"/>
      <c r="D128" s="25"/>
      <c r="E128" s="25"/>
      <c r="F128" s="25"/>
      <c r="G128" s="54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3">
      <c r="A129" s="13">
        <v>1</v>
      </c>
      <c r="B129" s="18">
        <v>99.427708499999994</v>
      </c>
      <c r="C129" s="25">
        <f>B129/B127*100-100</f>
        <v>1.6726095214689991</v>
      </c>
      <c r="D129" s="25">
        <f>+B129/B116*100-100</f>
        <v>3.8112170756567423</v>
      </c>
      <c r="E129" s="25">
        <f>B129/B116*100-100</f>
        <v>3.8112170756567423</v>
      </c>
      <c r="F129" s="25">
        <f t="shared" ref="F129:F133" si="48">+SUM(B117:B129)/SUM(B104:B116)*100-100</f>
        <v>-1.0098536398765248</v>
      </c>
      <c r="G129" s="54">
        <v>99.55</v>
      </c>
      <c r="H129" s="25">
        <f>G129/G127*100-100</f>
        <v>1.6334864726901515</v>
      </c>
      <c r="I129" s="25">
        <f>+G129/G116*100-100</f>
        <v>3.5361414456578188</v>
      </c>
      <c r="J129" s="25">
        <f>G129/G116*100-100</f>
        <v>3.5361414456578188</v>
      </c>
      <c r="K129" s="25">
        <f t="shared" ref="K129:K133" si="49">+SUM(G117:G129)/SUM(G104:G116)*100-100</f>
        <v>-1.3845136362845381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3">
      <c r="A130" s="13">
        <v>2</v>
      </c>
      <c r="B130" s="18">
        <v>100.3634184</v>
      </c>
      <c r="C130" s="25">
        <f t="shared" ref="C130:C134" si="50">B130/B129*100-100</f>
        <v>0.941095710759555</v>
      </c>
      <c r="D130" s="25">
        <f>SUM(B129:B130)/SUM(B116:B117)*100-100</f>
        <v>5.3305686539102908</v>
      </c>
      <c r="E130" s="25">
        <f>B130/B117*100-100</f>
        <v>6.8802537640141281</v>
      </c>
      <c r="F130" s="25">
        <f t="shared" si="48"/>
        <v>-0.25992179803697013</v>
      </c>
      <c r="G130" s="54">
        <v>100.11</v>
      </c>
      <c r="H130" s="25">
        <f t="shared" ref="H130:H134" si="51">G130/G129*100-100</f>
        <v>0.56253139126067708</v>
      </c>
      <c r="I130" s="25">
        <f>SUM(G129:G130)/SUM(G116:G117)*100-100</f>
        <v>4.968193049787061</v>
      </c>
      <c r="J130" s="25">
        <f t="shared" ref="J130:J131" si="52">+G130/G117*100-100</f>
        <v>6.4320646395917436</v>
      </c>
      <c r="K130" s="25">
        <f t="shared" si="49"/>
        <v>-0.63580941416574888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3">
      <c r="A131" s="13">
        <v>3</v>
      </c>
      <c r="B131" s="18">
        <v>99.950893899999997</v>
      </c>
      <c r="C131" s="25">
        <f t="shared" si="50"/>
        <v>-0.41103073866604234</v>
      </c>
      <c r="D131" s="25">
        <f>SUM(B129:B131)/SUM(B116:B118)*100-100</f>
        <v>6.0794810580057543</v>
      </c>
      <c r="E131" s="25">
        <f t="shared" ref="E131:E134" si="53">B131/B118*100-100</f>
        <v>7.6088565467707667</v>
      </c>
      <c r="F131" s="25">
        <f>+SUM(B119:B131)/SUM(B106:B118)*100-100</f>
        <v>0.6170006474527554</v>
      </c>
      <c r="G131" s="54">
        <v>99.95</v>
      </c>
      <c r="H131" s="25">
        <f>G131/G130*100-100</f>
        <v>-0.15982419338726572</v>
      </c>
      <c r="I131" s="25">
        <f>SUM(G129:G131)/SUM(G116:G118)*100-100</f>
        <v>5.8281233442831279</v>
      </c>
      <c r="J131" s="25">
        <f>+G131/G118*100-100</f>
        <v>7.5888051668460577</v>
      </c>
      <c r="K131" s="25">
        <f>+SUM(G119:G131)/SUM(G106:G118)*100-100</f>
        <v>0.27905593365640868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 x14ac:dyDescent="0.3">
      <c r="A132" s="13">
        <v>4</v>
      </c>
      <c r="B132" s="18">
        <v>100.7686934</v>
      </c>
      <c r="C132" s="25">
        <f t="shared" si="50"/>
        <v>0.81820128674208092</v>
      </c>
      <c r="D132" s="25">
        <f>SUM(B129:B132)/SUM(B116:B119)*100-100</f>
        <v>6.8444578216707583</v>
      </c>
      <c r="E132" s="25">
        <f t="shared" si="53"/>
        <v>9.1865721576819936</v>
      </c>
      <c r="F132" s="25">
        <f t="shared" si="48"/>
        <v>1.628963557934199</v>
      </c>
      <c r="G132" s="54">
        <v>101.03</v>
      </c>
      <c r="H132" s="25">
        <f t="shared" ref="H132" si="54">G132/G130*100-100</f>
        <v>0.91898911197682764</v>
      </c>
      <c r="I132" s="25">
        <f>SUM(G129:G132)/SUM(G116:G119)*100-100</f>
        <v>6.7433991420882791</v>
      </c>
      <c r="J132" s="25">
        <f>+G132/G119*100-100</f>
        <v>9.5532422468011475</v>
      </c>
      <c r="K132" s="25">
        <f>+SUM(G120:G132)/SUM(G107:G119)*100-100</f>
        <v>1.3689734454253255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 x14ac:dyDescent="0.3">
      <c r="A133" s="13">
        <v>5</v>
      </c>
      <c r="B133" s="18">
        <v>102.4112217</v>
      </c>
      <c r="C133" s="25">
        <f t="shared" si="50"/>
        <v>1.6299986082780578</v>
      </c>
      <c r="D133" s="25">
        <f>SUM(B129:B133)/SUM(B116:B120)*100-100</f>
        <v>8.0675999378068326</v>
      </c>
      <c r="E133" s="25">
        <f t="shared" si="53"/>
        <v>13.132597868425023</v>
      </c>
      <c r="F133" s="25">
        <f t="shared" si="48"/>
        <v>3.1206927043167667</v>
      </c>
      <c r="G133" s="54">
        <v>102.7</v>
      </c>
      <c r="H133" s="25">
        <f t="shared" si="51"/>
        <v>1.6529743640502801</v>
      </c>
      <c r="I133" s="25">
        <f>SUM(G129:G133)/SUM(G116:G120)*100-100</f>
        <v>8.0453355085218732</v>
      </c>
      <c r="J133" s="25">
        <f>+G133/G120*100-100</f>
        <v>13.443057549983422</v>
      </c>
      <c r="K133" s="25">
        <f>+SUM(G121:G133)/SUM(G108:G120)*100-100</f>
        <v>2.9410208472962154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 x14ac:dyDescent="0.3">
      <c r="A134" s="13">
        <v>6</v>
      </c>
      <c r="B134" s="18">
        <v>103.3699926</v>
      </c>
      <c r="C134" s="25">
        <f t="shared" si="50"/>
        <v>0.9361971120788013</v>
      </c>
      <c r="D134" s="25">
        <f>SUM(B129:B134)/SUM(B116:B121)*100-100</f>
        <v>8.5907487959311766</v>
      </c>
      <c r="E134" s="25">
        <f>B134/B121*100-100</f>
        <v>11.210015795287603</v>
      </c>
      <c r="F134" s="25">
        <f>+SUM(B122:B134)/SUM(B109:B121)*100-100</f>
        <v>4.3947493953138093</v>
      </c>
      <c r="G134" s="54">
        <v>101.73</v>
      </c>
      <c r="H134" s="25">
        <f>G134/G133*100-100</f>
        <v>-0.94449853943524431</v>
      </c>
      <c r="I134" s="25">
        <f>SUM(G129:G134)/SUM(G116:G121)*100-100</f>
        <v>8.2337578706353582</v>
      </c>
      <c r="J134" s="25">
        <f>+G134/G121*100-100</f>
        <v>9.1757887958789439</v>
      </c>
      <c r="K134" s="25">
        <f>+SUM(G122:G134)/SUM(G109:G121)*100-100</f>
        <v>4.0795914212627338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8" customHeight="1" x14ac:dyDescent="0.3">
      <c r="A135" s="28" t="s">
        <v>25</v>
      </c>
      <c r="B135" s="3"/>
      <c r="C135" s="7"/>
      <c r="D135" s="25"/>
      <c r="E135" s="3"/>
      <c r="F135" s="3"/>
      <c r="G135" s="46"/>
      <c r="H135" s="25"/>
      <c r="I135" s="59" t="s">
        <v>26</v>
      </c>
      <c r="J135" s="59"/>
      <c r="K135" s="59"/>
      <c r="L135" s="1"/>
      <c r="M135" s="8"/>
      <c r="N135" s="11"/>
      <c r="O135" s="11"/>
      <c r="P135" s="11"/>
      <c r="Q135" s="11"/>
      <c r="R135" s="11"/>
      <c r="S135" s="11"/>
      <c r="T135" s="11"/>
      <c r="U135" s="11"/>
    </row>
    <row r="136" spans="1:21" x14ac:dyDescent="0.25">
      <c r="C136" s="8"/>
      <c r="D136" s="8"/>
      <c r="E136" s="9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x14ac:dyDescent="0.25">
      <c r="C137" s="8"/>
      <c r="D137" s="8"/>
      <c r="E137" s="9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x14ac:dyDescent="0.25">
      <c r="C138" s="8"/>
      <c r="D138" s="8"/>
      <c r="E138" s="9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B139" s="34"/>
      <c r="C139" s="8"/>
      <c r="D139" s="8"/>
      <c r="E139" s="9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C140" s="8"/>
      <c r="D140" s="8"/>
      <c r="E140" s="9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C141" s="8"/>
      <c r="D141" s="8"/>
      <c r="E141" s="9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C142" s="8"/>
      <c r="D142" s="8"/>
      <c r="E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C143" s="8"/>
      <c r="D143" s="8"/>
      <c r="E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C144" s="8"/>
      <c r="D144" s="8"/>
      <c r="E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3:21" x14ac:dyDescent="0.25">
      <c r="C145" s="8"/>
      <c r="D145" s="8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3:21" x14ac:dyDescent="0.25"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3:21" x14ac:dyDescent="0.25"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3:21" x14ac:dyDescent="0.25"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3:21" x14ac:dyDescent="0.25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3:21" x14ac:dyDescent="0.25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3:21" x14ac:dyDescent="0.25"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3:21" x14ac:dyDescent="0.25"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3:21" x14ac:dyDescent="0.25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3:21" x14ac:dyDescent="0.25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3:21" x14ac:dyDescent="0.25"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3:21" x14ac:dyDescent="0.25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3:21" x14ac:dyDescent="0.25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3:21" x14ac:dyDescent="0.25">
      <c r="M158" s="11"/>
      <c r="N158" s="11"/>
      <c r="O158" s="11"/>
      <c r="P158" s="11"/>
      <c r="Q158" s="11"/>
      <c r="R158" s="11"/>
      <c r="S158" s="11"/>
      <c r="T158" s="11"/>
      <c r="U158" s="11"/>
    </row>
  </sheetData>
  <mergeCells count="1">
    <mergeCell ref="I135:K135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2021-08-24T08:21:33Z</dcterms:modified>
</cp:coreProperties>
</file>