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7.7'!$IT$7816</definedName>
    <definedName name="\A">'T 7.7'!$IT$7816</definedName>
    <definedName name="\B">'T 7.7'!$IT$7816</definedName>
    <definedName name="\C">'T 7.7'!$IT$7816</definedName>
    <definedName name="\D">'T 7.7'!$IT$7816</definedName>
    <definedName name="\F">'T 7.7'!$IT$7816</definedName>
    <definedName name="\H">'T 7.7'!$IT$7816</definedName>
    <definedName name="\M">'T 7.7'!$IT$7816</definedName>
    <definedName name="\P">'T 7.7'!$IT$7816</definedName>
    <definedName name="\S">'T 7.7'!$IT$7816</definedName>
    <definedName name="\Y">'T 7.7'!$IT$7816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7.7'!$IT$7816</definedName>
    <definedName name="IHRAC">'T 7.7'!$IT$7816</definedName>
    <definedName name="IHRACAT">'T 7.7'!$IT$7816</definedName>
    <definedName name="ISTIHDAM">'T 7.7'!$IT$7816</definedName>
    <definedName name="ITHAL">'T 7.7'!$IT$7816</definedName>
    <definedName name="ITHALAT">'T 7.7'!$IT$7816</definedName>
    <definedName name="MENU">'T 7.7'!$IT$7816</definedName>
    <definedName name="ODDEN">'T 7.7'!$IT$7816</definedName>
    <definedName name="SON">'T 7.7'!$IT$8450</definedName>
    <definedName name="SUB1">'T 7.7'!$IT$7816</definedName>
    <definedName name="SUB10">'T 7.7'!$IT$7816</definedName>
    <definedName name="SUB11">'T 7.7'!$IT$7816</definedName>
    <definedName name="SUB12">'T 7.7'!$IT$7816</definedName>
    <definedName name="SUB2">'T 7.7'!$IT$7816</definedName>
    <definedName name="SUB3">'T 7.7'!$IT$7816</definedName>
    <definedName name="SUB4">'T 7.7'!$IT$7816</definedName>
    <definedName name="SUB5">'T 7.7'!$IT$7816</definedName>
    <definedName name="SUB6">'T 7.7'!$IT$7816</definedName>
    <definedName name="SUB7">'T 7.7'!$IT$7816</definedName>
    <definedName name="SUB8">'T 7.7'!$IT$7816</definedName>
    <definedName name="SUB9">'T 7.7'!$IT$7816</definedName>
    <definedName name="SUBA">'T 7.7'!$IT$7816</definedName>
    <definedName name="SUBB">'T 7.7'!$IT$7816</definedName>
    <definedName name="SUBC">'T 7.7'!$IT$7816</definedName>
    <definedName name="SUBF">'T 7.7'!$IT$7816</definedName>
    <definedName name="T1_">'T 7.7'!$IT$8450</definedName>
    <definedName name="TABLE_VI.1__MAI">'T 7.7'!$IT$8450</definedName>
    <definedName name="TABLO_VI.1__BA_">'T 7.7'!$IT$7818</definedName>
    <definedName name="_xlnm.Print_Area" localSheetId="0">'T 7.7'!$A$1:$N$349</definedName>
  </definedNames>
  <calcPr fullCalcOnLoad="1"/>
</workbook>
</file>

<file path=xl/sharedStrings.xml><?xml version="1.0" encoding="utf-8"?>
<sst xmlns="http://schemas.openxmlformats.org/spreadsheetml/2006/main" count="146" uniqueCount="111">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</sst>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0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31" xfId="0" applyFont="1" applyBorder="1" applyAlignment="1" applyProtection="1" quotePrefix="1">
      <alignment horizontal="right"/>
      <protection/>
    </xf>
    <xf numFmtId="189" fontId="7" fillId="0" borderId="32" xfId="0" applyFont="1" applyBorder="1" applyAlignment="1" applyProtection="1" quotePrefix="1">
      <alignment horizontal="righ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16"/>
  <sheetViews>
    <sheetView tabSelected="1" defaultGridColor="0" zoomScale="80" zoomScaleNormal="80" zoomScaleSheetLayoutView="70" zoomScalePageLayoutView="0" colorId="22" workbookViewId="0" topLeftCell="A1">
      <pane xSplit="4" ySplit="9" topLeftCell="E32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353" sqref="F353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0.25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19" t="s">
        <v>104</v>
      </c>
      <c r="J4" s="120"/>
      <c r="K4" s="119" t="s">
        <v>72</v>
      </c>
      <c r="L4" s="120"/>
      <c r="M4" s="125" t="s">
        <v>74</v>
      </c>
      <c r="N4" s="126"/>
      <c r="O4" s="6"/>
      <c r="P4" s="6"/>
      <c r="Q4" s="6"/>
      <c r="R4" s="6"/>
      <c r="S4" s="7"/>
    </row>
    <row r="5" spans="1:19" s="2" customFormat="1" ht="18">
      <c r="A5" s="12"/>
      <c r="B5" s="111" t="s">
        <v>67</v>
      </c>
      <c r="C5" s="112"/>
      <c r="D5" s="113"/>
      <c r="E5" s="111" t="s">
        <v>69</v>
      </c>
      <c r="F5" s="112"/>
      <c r="G5" s="112"/>
      <c r="H5" s="113"/>
      <c r="I5" s="121" t="s">
        <v>71</v>
      </c>
      <c r="J5" s="122"/>
      <c r="K5" s="121" t="s">
        <v>71</v>
      </c>
      <c r="L5" s="122"/>
      <c r="M5" s="112" t="s">
        <v>84</v>
      </c>
      <c r="N5" s="113"/>
      <c r="O5" s="6"/>
      <c r="P5" s="6"/>
      <c r="Q5" s="6"/>
      <c r="R5" s="6"/>
      <c r="S5" s="7"/>
    </row>
    <row r="6" spans="1:19" s="2" customFormat="1" ht="18">
      <c r="A6" s="12"/>
      <c r="B6" s="114" t="s">
        <v>68</v>
      </c>
      <c r="C6" s="115"/>
      <c r="D6" s="116"/>
      <c r="E6" s="114" t="s">
        <v>70</v>
      </c>
      <c r="F6" s="115"/>
      <c r="G6" s="115"/>
      <c r="H6" s="116"/>
      <c r="I6" s="117" t="s">
        <v>105</v>
      </c>
      <c r="J6" s="118"/>
      <c r="K6" s="117" t="s">
        <v>73</v>
      </c>
      <c r="L6" s="118"/>
      <c r="M6" s="123" t="s">
        <v>85</v>
      </c>
      <c r="N6" s="124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.7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.7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38.71841341985939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.7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.7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.7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.7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.7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.7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.7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.7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.7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.7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.7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.7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.7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.7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.7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.7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.7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.7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.7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.7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.7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.7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.7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.7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.7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.7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.7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.7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.7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.7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.7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.7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.7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.7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.7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.7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.7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.7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.7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.7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.7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.7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.7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.7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.7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.7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.7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.7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.7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.7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.7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.7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.7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.7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.7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.7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.7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.7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.7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.7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.7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.7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.7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.7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.7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.7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.7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.7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.7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.7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.7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.7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.7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.7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.7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.7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.7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.7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.7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.7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.7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.7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.7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.7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.7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.7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.7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.7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.7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.7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.7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.7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.7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.7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.7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.7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.7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.7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.7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.7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.7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.7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.7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.7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.7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.7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.7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.7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.7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.7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.7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.7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.7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.7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.7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.7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7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9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0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0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0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6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61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62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51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62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51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62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51">
        <f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62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127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51">
        <f>G341/G329*100-100</f>
        <v>18.620497229118342</v>
      </c>
      <c r="I341" s="103">
        <v>235628199</v>
      </c>
      <c r="J341" s="51">
        <f>I341/I329*100-100</f>
        <v>28.049495858657025</v>
      </c>
      <c r="K341" s="62">
        <v>289397035</v>
      </c>
      <c r="L341" s="51">
        <f t="shared" si="40"/>
        <v>26.796158943093502</v>
      </c>
      <c r="M341" s="62">
        <f>K341+G341+I341</f>
        <v>3601662063</v>
      </c>
      <c r="N341" s="51">
        <f t="shared" si="47"/>
        <v>19.818481302547553</v>
      </c>
    </row>
    <row r="342" spans="1:14" s="89" customFormat="1" ht="18" customHeight="1">
      <c r="A342" s="127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51">
        <f>G342/G330*100-100</f>
        <v>13.879239420575587</v>
      </c>
      <c r="I342" s="103">
        <v>234733450</v>
      </c>
      <c r="J342" s="51">
        <f>I342/I330*100-100</f>
        <v>19.840319065756518</v>
      </c>
      <c r="K342" s="62">
        <v>282236653</v>
      </c>
      <c r="L342" s="51">
        <f t="shared" si="40"/>
        <v>23.399823952918283</v>
      </c>
      <c r="M342" s="62">
        <f>K342+G342+I342</f>
        <v>3594275040</v>
      </c>
      <c r="N342" s="51">
        <f>M342/M330*100-100</f>
        <v>14.949050272985403</v>
      </c>
    </row>
    <row r="343" spans="1:14" s="89" customFormat="1" ht="18" customHeight="1">
      <c r="A343" s="127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51">
        <f>G343/G331*100-100</f>
        <v>12.043499194861766</v>
      </c>
      <c r="I343" s="103">
        <v>235709924</v>
      </c>
      <c r="J343" s="51">
        <f>I343/I331*100-100</f>
        <v>13.665641992587368</v>
      </c>
      <c r="K343" s="62">
        <v>282268704</v>
      </c>
      <c r="L343" s="51">
        <f t="shared" si="40"/>
        <v>18.78020288881244</v>
      </c>
      <c r="M343" s="62">
        <f>K343+G343+I343</f>
        <v>3626827243</v>
      </c>
      <c r="N343" s="51">
        <f>M343/M331*100-100</f>
        <v>12.64520071767015</v>
      </c>
    </row>
    <row r="344" spans="1:14" s="89" customFormat="1" ht="18" customHeight="1">
      <c r="A344" s="127">
        <v>9</v>
      </c>
      <c r="B344" s="92"/>
      <c r="C344" s="92"/>
      <c r="D344" s="92"/>
      <c r="E344" s="62">
        <v>2315229620</v>
      </c>
      <c r="F344" s="20">
        <v>863456573</v>
      </c>
      <c r="G344" s="20">
        <f>F344+E344</f>
        <v>3178686193</v>
      </c>
      <c r="H344" s="51">
        <f>G344/G332*100-100</f>
        <v>13.054078415069782</v>
      </c>
      <c r="I344" s="103">
        <v>243400392</v>
      </c>
      <c r="J344" s="51">
        <f>I344/I332*100-100</f>
        <v>15.143903842373788</v>
      </c>
      <c r="K344" s="62">
        <v>297441286</v>
      </c>
      <c r="L344" s="51">
        <f t="shared" si="40"/>
        <v>24.95034280854634</v>
      </c>
      <c r="M344" s="62">
        <f>K344+G344+I344</f>
        <v>3719527871</v>
      </c>
      <c r="N344" s="51">
        <f>M344/M332*100-100</f>
        <v>14.057928201920689</v>
      </c>
    </row>
    <row r="345" spans="1:14" s="89" customFormat="1" ht="18" customHeight="1">
      <c r="A345" s="128">
        <v>10</v>
      </c>
      <c r="B345" s="92"/>
      <c r="C345" s="92"/>
      <c r="D345" s="92"/>
      <c r="E345" s="62">
        <v>2367839242</v>
      </c>
      <c r="F345" s="20">
        <v>934762413</v>
      </c>
      <c r="G345" s="20">
        <v>3302601655</v>
      </c>
      <c r="H345" s="51">
        <f>G345/G333*100-100</f>
        <v>13.467909635565348</v>
      </c>
      <c r="I345" s="103">
        <v>254295366</v>
      </c>
      <c r="J345" s="51">
        <f>I345/I333*100-100</f>
        <v>16.53032644968866</v>
      </c>
      <c r="K345" s="62">
        <v>309166757</v>
      </c>
      <c r="L345" s="51">
        <f t="shared" si="40"/>
        <v>19.35393477900928</v>
      </c>
      <c r="M345" s="62">
        <f>K345+G345+I345</f>
        <v>3866063778</v>
      </c>
      <c r="N345" s="51">
        <f>M345/M333*100-100</f>
        <v>14.115210933902048</v>
      </c>
    </row>
    <row r="346" spans="1:14" s="89" customFormat="1" ht="18" customHeight="1">
      <c r="A346" s="128">
        <v>11</v>
      </c>
      <c r="B346" s="92"/>
      <c r="C346" s="92"/>
      <c r="D346" s="92"/>
      <c r="E346" s="62">
        <v>2444782297</v>
      </c>
      <c r="F346" s="20">
        <v>1188496550</v>
      </c>
      <c r="G346" s="20">
        <v>3633278847</v>
      </c>
      <c r="H346" s="51">
        <f>G346/G334*100-100</f>
        <v>25.34705340150279</v>
      </c>
      <c r="I346" s="103">
        <v>293954475</v>
      </c>
      <c r="J346" s="51">
        <f>I346/I334*100-100</f>
        <v>34.69640707672556</v>
      </c>
      <c r="K346" s="62">
        <v>357957691</v>
      </c>
      <c r="L346" s="51">
        <f t="shared" si="40"/>
        <v>44.839153375132526</v>
      </c>
      <c r="M346" s="62">
        <f>K346+G346+I346</f>
        <v>4285191013</v>
      </c>
      <c r="N346" s="51">
        <f>M346/M334*100-100</f>
        <v>27.385626608577624</v>
      </c>
    </row>
    <row r="347" spans="1:14" s="89" customFormat="1" ht="18" customHeight="1">
      <c r="A347" s="129">
        <v>12</v>
      </c>
      <c r="B347" s="110"/>
      <c r="C347" s="110"/>
      <c r="D347" s="110"/>
      <c r="E347" s="63">
        <v>2539579157</v>
      </c>
      <c r="F347" s="52">
        <v>1260578125</v>
      </c>
      <c r="G347" s="52">
        <v>3800157282</v>
      </c>
      <c r="H347" s="53">
        <f>G347/G335*100-100</f>
        <v>32.69362501149743</v>
      </c>
      <c r="I347" s="91">
        <v>316865658</v>
      </c>
      <c r="J347" s="53">
        <f>I347/I335*100-100</f>
        <v>49.296573667122516</v>
      </c>
      <c r="K347" s="63">
        <v>382244771</v>
      </c>
      <c r="L347" s="53">
        <f t="shared" si="40"/>
        <v>56.66509289014573</v>
      </c>
      <c r="M347" s="63">
        <f>K347+G347+I347</f>
        <v>4499267711</v>
      </c>
      <c r="N347" s="53">
        <f>M347/M335*100-100</f>
        <v>35.51661120344073</v>
      </c>
    </row>
    <row r="348" spans="1:14" ht="15.75">
      <c r="A348" s="25" t="s">
        <v>76</v>
      </c>
      <c r="B348" s="6"/>
      <c r="C348" s="27"/>
      <c r="D348" s="4"/>
      <c r="G348" s="20"/>
      <c r="J348" s="42"/>
      <c r="K348" s="3"/>
      <c r="M348" s="20"/>
      <c r="N348" s="43" t="s">
        <v>75</v>
      </c>
    </row>
    <row r="349" spans="1:14" ht="15.75">
      <c r="A349" s="6" t="s">
        <v>65</v>
      </c>
      <c r="B349" s="6"/>
      <c r="C349" s="26"/>
      <c r="D349" s="4"/>
      <c r="E349" s="4"/>
      <c r="G349" s="20"/>
      <c r="M349" s="7"/>
      <c r="N349" s="43" t="s">
        <v>24</v>
      </c>
    </row>
    <row r="350" spans="6:13" ht="15">
      <c r="F350" s="6"/>
      <c r="G350" s="6"/>
      <c r="H350" s="6"/>
      <c r="I350" s="6"/>
      <c r="J350" s="6"/>
      <c r="K350" s="6"/>
      <c r="L350" s="6"/>
      <c r="M350" s="25"/>
    </row>
    <row r="351" ht="12.75">
      <c r="M351" s="3"/>
    </row>
    <row r="352" ht="12.75">
      <c r="K352" s="46"/>
    </row>
    <row r="353" spans="6:12" ht="12.75">
      <c r="F353" s="65"/>
      <c r="L353" s="3"/>
    </row>
    <row r="354" spans="6:12" ht="12.75">
      <c r="F354" s="65"/>
      <c r="H354" s="45"/>
      <c r="I354" s="45"/>
      <c r="J354" s="45"/>
      <c r="L354" s="3"/>
    </row>
    <row r="355" spans="6:12" ht="12.75">
      <c r="F355" s="65"/>
      <c r="L355" s="3"/>
    </row>
    <row r="356" spans="6:12" ht="12.75">
      <c r="F356" s="65"/>
      <c r="L356" s="3"/>
    </row>
    <row r="357" ht="12.75">
      <c r="F357" s="65"/>
    </row>
    <row r="358" ht="12.75">
      <c r="F358" s="65"/>
    </row>
    <row r="359" ht="12.75">
      <c r="F359" s="65"/>
    </row>
    <row r="360" ht="12.75">
      <c r="F360" s="65"/>
    </row>
    <row r="361" ht="12.75">
      <c r="F361" s="65"/>
    </row>
    <row r="362" spans="6:14" ht="12.75">
      <c r="F362" s="65"/>
      <c r="N362" s="3"/>
    </row>
    <row r="363" ht="12.75">
      <c r="N363" s="3"/>
    </row>
    <row r="364" spans="5:12" ht="12.75">
      <c r="E364" s="64"/>
      <c r="L364" s="64"/>
    </row>
    <row r="365" spans="5:12" ht="12.75">
      <c r="E365" s="64"/>
      <c r="L365" s="64"/>
    </row>
    <row r="366" spans="5:12" ht="12.75">
      <c r="E366" s="64"/>
      <c r="L366" s="64"/>
    </row>
    <row r="367" spans="5:12" ht="12.75">
      <c r="E367" s="64"/>
      <c r="L367" s="64"/>
    </row>
    <row r="368" spans="5:12" ht="12.75">
      <c r="E368" s="64"/>
      <c r="L368" s="64"/>
    </row>
    <row r="369" spans="5:12" ht="12.75">
      <c r="E369" s="64"/>
      <c r="L369" s="64"/>
    </row>
    <row r="370" spans="5:12" ht="12.75">
      <c r="E370" s="64"/>
      <c r="L370" s="64"/>
    </row>
    <row r="371" spans="5:12" ht="12.75">
      <c r="E371" s="64"/>
      <c r="L371" s="64"/>
    </row>
    <row r="372" spans="5:12" ht="12.75">
      <c r="E372" s="64"/>
      <c r="L372" s="64"/>
    </row>
    <row r="373" spans="5:12" ht="12.75">
      <c r="E373" s="64"/>
      <c r="L373" s="64"/>
    </row>
    <row r="374" spans="5:12" ht="12.75">
      <c r="E374" s="64"/>
      <c r="L374" s="64"/>
    </row>
    <row r="375" spans="5:12" ht="12.75">
      <c r="E375" s="64"/>
      <c r="L375" s="64"/>
    </row>
    <row r="376" spans="5:12" ht="12.75">
      <c r="E376" s="64"/>
      <c r="L376" s="64"/>
    </row>
    <row r="377" spans="5:12" ht="12.75">
      <c r="E377" s="64"/>
      <c r="L377" s="64"/>
    </row>
    <row r="378" spans="5:14" ht="12.75">
      <c r="E378" s="64"/>
      <c r="N378" s="3"/>
    </row>
    <row r="379" spans="5:14" ht="12.75">
      <c r="E379" s="64"/>
      <c r="N379" s="3"/>
    </row>
    <row r="380" spans="5:14" ht="12.75">
      <c r="E380" s="64"/>
      <c r="N380" s="3"/>
    </row>
    <row r="381" spans="5:14" ht="12.75">
      <c r="E381" s="64"/>
      <c r="N381" s="3"/>
    </row>
    <row r="382" spans="5:14" ht="12.75">
      <c r="E382" s="64"/>
      <c r="N382" s="3"/>
    </row>
    <row r="383" spans="5:14" ht="12.75">
      <c r="E383" s="64"/>
      <c r="N383" s="3"/>
    </row>
    <row r="384" spans="5:14" ht="12.75">
      <c r="E384" s="64"/>
      <c r="N384" s="3"/>
    </row>
    <row r="385" spans="5:14" ht="12.75">
      <c r="E385" s="64"/>
      <c r="N385" s="3"/>
    </row>
    <row r="386" spans="5:14" ht="12.75">
      <c r="E386" s="64"/>
      <c r="N386" s="3"/>
    </row>
    <row r="387" spans="5:14" ht="12.75">
      <c r="E387" s="64"/>
      <c r="N387" s="3"/>
    </row>
    <row r="388" spans="5:14" ht="12.75">
      <c r="E388" s="64"/>
      <c r="N388" s="3"/>
    </row>
    <row r="389" spans="5:14" ht="12.75">
      <c r="E389" s="64"/>
      <c r="N389" s="3"/>
    </row>
    <row r="390" spans="5:14" ht="12.75">
      <c r="E390" s="64"/>
      <c r="N390" s="3"/>
    </row>
    <row r="391" spans="5:14" ht="12.75">
      <c r="E391" s="64"/>
      <c r="N391" s="3"/>
    </row>
    <row r="392" spans="5:14" ht="12.75">
      <c r="E392" s="64"/>
      <c r="N392" s="3"/>
    </row>
    <row r="393" spans="5:14" ht="12.75">
      <c r="E393" s="64"/>
      <c r="N393" s="3"/>
    </row>
    <row r="394" spans="5:14" ht="12.75">
      <c r="E394" s="64"/>
      <c r="N394" s="3"/>
    </row>
    <row r="395" spans="5:14" ht="12.75">
      <c r="E395" s="64"/>
      <c r="N395" s="3"/>
    </row>
    <row r="396" spans="5:14" ht="12.75">
      <c r="E396" s="64"/>
      <c r="N396" s="3"/>
    </row>
    <row r="397" spans="5:14" ht="12.75">
      <c r="E397" s="64"/>
      <c r="N397" s="3"/>
    </row>
    <row r="398" spans="5:14" ht="12.75">
      <c r="E398" s="64"/>
      <c r="N398" s="3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spans="5:14" ht="12.75">
      <c r="E404" s="64"/>
      <c r="N404" s="3"/>
    </row>
    <row r="405" spans="5:14" ht="12.75">
      <c r="E405" s="64"/>
      <c r="N405" s="3"/>
    </row>
    <row r="406" spans="5:14" ht="12.75">
      <c r="E406" s="64"/>
      <c r="N406" s="3"/>
    </row>
    <row r="407" ht="12.75">
      <c r="N407" s="3"/>
    </row>
    <row r="408" ht="12.75">
      <c r="N408" s="3"/>
    </row>
    <row r="409" ht="12.75">
      <c r="N409" s="3"/>
    </row>
    <row r="410" ht="12.75">
      <c r="N410" s="3"/>
    </row>
    <row r="411" ht="12.75">
      <c r="N411" s="3"/>
    </row>
    <row r="412" ht="12.75">
      <c r="N412" s="3"/>
    </row>
    <row r="413" ht="12.75">
      <c r="N413" s="3"/>
    </row>
    <row r="414" ht="12.75">
      <c r="N414" s="3"/>
    </row>
    <row r="415" ht="12.75">
      <c r="N415" s="3"/>
    </row>
    <row r="416" ht="12.75">
      <c r="N416" s="3"/>
    </row>
  </sheetData>
  <sheetProtection/>
  <mergeCells count="13"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  <mergeCell ref="I4:J4"/>
    <mergeCell ref="I5:J5"/>
    <mergeCell ref="I6:J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2021-04-06T11:43:47Z</cp:lastPrinted>
  <dcterms:created xsi:type="dcterms:W3CDTF">1997-09-03T09:47:24Z</dcterms:created>
  <dcterms:modified xsi:type="dcterms:W3CDTF">2022-03-01T12:34:45Z</dcterms:modified>
  <cp:category/>
  <cp:version/>
  <cp:contentType/>
  <cp:contentStatus/>
</cp:coreProperties>
</file>