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468" windowWidth="9720" windowHeight="5940" tabRatio="601" activeTab="0"/>
  </bookViews>
  <sheets>
    <sheet name="T 7.8" sheetId="1" r:id="rId1"/>
  </sheets>
  <definedNames>
    <definedName name="\0">'T 7.8'!$IQ$7830</definedName>
    <definedName name="\A">'T 7.8'!$IQ$7830</definedName>
    <definedName name="\B">'T 7.8'!$IQ$7830</definedName>
    <definedName name="\C">'T 7.8'!$IQ$7830</definedName>
    <definedName name="\D">'T 7.8'!$IQ$7830</definedName>
    <definedName name="\F">'T 7.8'!$IQ$7830</definedName>
    <definedName name="\H">'T 7.8'!$IQ$7830</definedName>
    <definedName name="\M">'T 7.8'!$IQ$7830</definedName>
    <definedName name="\P">'T 7.8'!$IQ$7830</definedName>
    <definedName name="\S">'T 7.8'!$IQ$7830</definedName>
    <definedName name="\Y">'T 7.8'!$IQ$7830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7.8'!$IQ$7830</definedName>
    <definedName name="IHRAC">'T 7.8'!$IQ$7830</definedName>
    <definedName name="IHRACAT">'T 7.8'!$IQ$7830</definedName>
    <definedName name="ISTIHDAM">'T 7.8'!$IQ$7830</definedName>
    <definedName name="ITHAL">'T 7.8'!$IQ$7830</definedName>
    <definedName name="ITHALAT">'T 7.8'!$IQ$7830</definedName>
    <definedName name="MENU">'T 7.8'!$IQ$7830</definedName>
    <definedName name="ODDEN">'T 7.8'!$IQ$7830</definedName>
    <definedName name="SON">'T 7.8'!$IQ$8464</definedName>
    <definedName name="SUB1">'T 7.8'!$IQ$7830</definedName>
    <definedName name="SUB10">'T 7.8'!$IQ$7830</definedName>
    <definedName name="SUB11">'T 7.8'!$IQ$7830</definedName>
    <definedName name="SUB12">'T 7.8'!$IQ$7830</definedName>
    <definedName name="SUB2">'T 7.8'!$IQ$7830</definedName>
    <definedName name="SUB3">'T 7.8'!$IQ$7830</definedName>
    <definedName name="SUB4">'T 7.8'!$IQ$7830</definedName>
    <definedName name="SUB5">'T 7.8'!$IQ$7830</definedName>
    <definedName name="SUB6">'T 7.8'!$IQ$7830</definedName>
    <definedName name="SUB7">'T 7.8'!$IQ$7830</definedName>
    <definedName name="SUB8">'T 7.8'!$IQ$7830</definedName>
    <definedName name="SUB9">'T 7.8'!$IQ$7830</definedName>
    <definedName name="SUBA">'T 7.8'!$IQ$7830</definedName>
    <definedName name="SUBB">'T 7.8'!$IQ$7830</definedName>
    <definedName name="SUBC">'T 7.8'!$IQ$7830</definedName>
    <definedName name="SUBF">'T 7.8'!$IQ$7830</definedName>
    <definedName name="T1_">'T 7.8'!$IQ$8464</definedName>
    <definedName name="TABLE_VI.1__MAI">'T 7.8'!$IQ$8464</definedName>
    <definedName name="TABLO_VI.1__BA_">'T 7.8'!$IQ$7832</definedName>
    <definedName name="_xlnm.Print_Area" localSheetId="0">'T 7.8'!$A$1:$K$356</definedName>
  </definedNames>
  <calcPr fullCalcOnLoad="1"/>
</workbook>
</file>

<file path=xl/sharedStrings.xml><?xml version="1.0" encoding="utf-8"?>
<sst xmlns="http://schemas.openxmlformats.org/spreadsheetml/2006/main" count="139" uniqueCount="110">
  <si>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</si>
  <si>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</si>
  <si>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</si>
  <si>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</si>
  <si>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</si>
  <si>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</si>
  <si>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</si>
  <si>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</si>
  <si>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</si>
  <si>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</si>
  <si>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</si>
  <si>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</si>
  <si>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</si>
  <si>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</si>
  <si>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</si>
  <si>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</si>
  <si>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</si>
  <si>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</si>
  <si>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</si>
  <si>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</si>
  <si>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</si>
  <si>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</si>
  <si>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</si>
  <si>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</si>
  <si>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</si>
  <si>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</si>
  <si>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</si>
  <si>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</si>
  <si>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</si>
  <si>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</si>
  <si>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</si>
  <si>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</si>
  <si>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</si>
  <si>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</si>
  <si>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</si>
  <si>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</si>
  <si>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</si>
  <si>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</si>
  <si>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</si>
  <si>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</si>
  <si>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</si>
  <si>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</si>
  <si>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</si>
  <si>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</si>
  <si>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</si>
  <si>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</si>
  <si>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</si>
  <si>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</si>
  <si>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</si>
  <si>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</si>
  <si>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</si>
  <si>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</si>
  <si>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</si>
  <si>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</si>
  <si>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</si>
  <si>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</si>
  <si>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</si>
  <si>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</si>
  <si>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</si>
  <si>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</si>
  <si>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</si>
  <si>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</si>
  <si>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</si>
  <si>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</si>
  <si>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</si>
  <si>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</si>
  <si>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</si>
  <si>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</si>
  <si>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</si>
  <si>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</si>
  <si>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</si>
  <si>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</si>
  <si>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</si>
  <si>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</si>
  <si>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</si>
  <si>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</si>
  <si>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</si>
  <si>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</si>
  <si>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</si>
  <si>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</si>
  <si>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</si>
  <si>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</si>
  <si>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</si>
  <si>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</si>
  <si>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</si>
  <si>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</si>
  <si>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</si>
  <si>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</si>
  <si>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</si>
  <si>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</si>
  <si>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</si>
  <si>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</si>
  <si>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</si>
  <si>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</si>
  <si>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</si>
  <si>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</si>
  <si>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</si>
  <si>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</si>
  <si>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</si>
  <si>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</si>
  <si>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</si>
  <si>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</si>
  <si>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</si>
  <si>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</si>
  <si>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</si>
  <si>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</si>
  <si>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</si>
  <si>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</si>
  <si>
    <t>2021 1</t>
  </si>
  <si>
    <t>2022 1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</si>
</sst>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24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95" fontId="9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198" fontId="9" fillId="0" borderId="22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9" fillId="0" borderId="17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49" fontId="8" fillId="0" borderId="23" xfId="0" applyNumberFormat="1" applyFont="1" applyBorder="1" applyAlignment="1" applyProtection="1" quotePrefix="1">
      <alignment horizontal="right"/>
      <protection/>
    </xf>
    <xf numFmtId="197" fontId="8" fillId="0" borderId="24" xfId="0" applyFont="1" applyBorder="1" applyAlignment="1" applyProtection="1" quotePrefix="1">
      <alignment horizontal="right"/>
      <protection/>
    </xf>
    <xf numFmtId="198" fontId="9" fillId="0" borderId="10" xfId="0" applyNumberFormat="1" applyFont="1" applyBorder="1" applyAlignment="1" applyProtection="1">
      <alignment/>
      <protection/>
    </xf>
    <xf numFmtId="198" fontId="9" fillId="0" borderId="21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 horizontal="right"/>
      <protection/>
    </xf>
    <xf numFmtId="195" fontId="9" fillId="0" borderId="14" xfId="0" applyNumberFormat="1" applyFont="1" applyBorder="1" applyAlignment="1" applyProtection="1">
      <alignment horizontal="right"/>
      <protection/>
    </xf>
    <xf numFmtId="195" fontId="9" fillId="0" borderId="1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6" xfId="0" applyNumberFormat="1" applyBorder="1" applyAlignment="1">
      <alignment/>
    </xf>
    <xf numFmtId="198" fontId="9" fillId="0" borderId="27" xfId="0" applyNumberFormat="1" applyFont="1" applyBorder="1" applyAlignment="1" applyProtection="1">
      <alignment/>
      <protection/>
    </xf>
    <xf numFmtId="197" fontId="8" fillId="0" borderId="28" xfId="0" applyFont="1" applyBorder="1" applyAlignment="1" applyProtection="1" quotePrefix="1">
      <alignment horizontal="right"/>
      <protection/>
    </xf>
    <xf numFmtId="198" fontId="9" fillId="0" borderId="29" xfId="0" applyNumberFormat="1" applyFont="1" applyBorder="1" applyAlignment="1" applyProtection="1">
      <alignment/>
      <protection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195" fontId="9" fillId="0" borderId="30" xfId="0" applyNumberFormat="1" applyFont="1" applyBorder="1" applyAlignment="1" applyProtection="1">
      <alignment/>
      <protection/>
    </xf>
    <xf numFmtId="195" fontId="9" fillId="0" borderId="28" xfId="0" applyNumberFormat="1" applyFont="1" applyBorder="1" applyAlignment="1" applyProtection="1">
      <alignment/>
      <protection/>
    </xf>
    <xf numFmtId="198" fontId="9" fillId="0" borderId="31" xfId="0" applyNumberFormat="1" applyFont="1" applyBorder="1" applyAlignment="1" applyProtection="1">
      <alignment/>
      <protection/>
    </xf>
    <xf numFmtId="197" fontId="8" fillId="0" borderId="32" xfId="0" applyFont="1" applyBorder="1" applyAlignment="1" applyProtection="1" quotePrefix="1">
      <alignment horizontal="right"/>
      <protection/>
    </xf>
    <xf numFmtId="3" fontId="0" fillId="0" borderId="28" xfId="0" applyNumberFormat="1" applyFill="1" applyBorder="1" applyAlignment="1">
      <alignment/>
    </xf>
    <xf numFmtId="198" fontId="9" fillId="0" borderId="29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195" fontId="9" fillId="0" borderId="28" xfId="0" applyNumberFormat="1" applyFont="1" applyFill="1" applyBorder="1" applyAlignment="1" applyProtection="1">
      <alignment/>
      <protection/>
    </xf>
    <xf numFmtId="3" fontId="0" fillId="0" borderId="33" xfId="0" applyNumberFormat="1" applyFill="1" applyBorder="1" applyAlignment="1">
      <alignment/>
    </xf>
    <xf numFmtId="198" fontId="9" fillId="0" borderId="34" xfId="0" applyNumberFormat="1" applyFont="1" applyFill="1" applyBorder="1" applyAlignment="1" applyProtection="1">
      <alignment/>
      <protection/>
    </xf>
    <xf numFmtId="3" fontId="0" fillId="0" borderId="21" xfId="0" applyNumberFormat="1" applyFill="1" applyBorder="1" applyAlignment="1">
      <alignment/>
    </xf>
    <xf numFmtId="195" fontId="9" fillId="0" borderId="33" xfId="0" applyNumberFormat="1" applyFont="1" applyFill="1" applyBorder="1" applyAlignment="1" applyProtection="1">
      <alignment/>
      <protection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  <xf numFmtId="197" fontId="8" fillId="0" borderId="35" xfId="0" applyFont="1" applyBorder="1" applyAlignment="1" applyProtection="1" quotePrefix="1">
      <alignment horizontal="right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58"/>
  <sheetViews>
    <sheetView tabSelected="1" defaultGridColor="0" zoomScale="80" zoomScaleNormal="80" zoomScaleSheetLayoutView="90" zoomScalePageLayoutView="0" colorId="22" workbookViewId="0" topLeftCell="A1">
      <pane xSplit="1" ySplit="7" topLeftCell="B3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61" sqref="F361"/>
    </sheetView>
  </sheetViews>
  <sheetFormatPr defaultColWidth="11.59765625" defaultRowHeight="15"/>
  <cols>
    <col min="1" max="1" width="21.09765625" style="2" customWidth="1"/>
    <col min="2" max="2" width="17.5976562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5" style="2" customWidth="1"/>
    <col min="9" max="9" width="16.8984375" style="2" customWidth="1"/>
    <col min="10" max="10" width="20.5" style="2" customWidth="1"/>
    <col min="11" max="11" width="22.19921875" style="2" customWidth="1"/>
    <col min="12" max="14" width="11.59765625" style="2" customWidth="1"/>
    <col min="15" max="15" width="21.59765625" style="2" customWidth="1"/>
    <col min="16" max="23" width="11.59765625" style="2" customWidth="1"/>
    <col min="24" max="16384" width="11.5976562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1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1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7.25">
      <c r="A4" s="10"/>
      <c r="B4" s="116" t="s">
        <v>69</v>
      </c>
      <c r="C4" s="117"/>
      <c r="D4" s="14"/>
      <c r="E4" s="14"/>
      <c r="F4" s="14"/>
      <c r="G4" s="14"/>
      <c r="H4" s="116" t="s">
        <v>72</v>
      </c>
      <c r="I4" s="117"/>
      <c r="J4" s="116" t="s">
        <v>84</v>
      </c>
      <c r="K4" s="117"/>
      <c r="L4" s="2"/>
      <c r="M4" s="2"/>
      <c r="N4" s="2"/>
      <c r="O4" s="2"/>
    </row>
    <row r="5" spans="1:15" s="3" customFormat="1" ht="17.25">
      <c r="A5" s="11" t="s">
        <v>0</v>
      </c>
      <c r="B5" s="120" t="s">
        <v>70</v>
      </c>
      <c r="C5" s="121"/>
      <c r="D5" s="120" t="s">
        <v>71</v>
      </c>
      <c r="E5" s="122"/>
      <c r="F5" s="122"/>
      <c r="G5" s="121"/>
      <c r="H5" s="120" t="s">
        <v>73</v>
      </c>
      <c r="I5" s="121"/>
      <c r="J5" s="118" t="s">
        <v>92</v>
      </c>
      <c r="K5" s="119"/>
      <c r="L5" s="2"/>
      <c r="M5" s="2"/>
      <c r="N5" s="2"/>
      <c r="O5" s="2"/>
    </row>
    <row r="6" spans="1:15" s="3" customFormat="1" ht="1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">
      <c r="A286" s="52" t="s">
        <v>102</v>
      </c>
      <c r="B286" s="25">
        <v>217803502</v>
      </c>
      <c r="C286" s="90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3">
        <v>825581133</v>
      </c>
      <c r="K286" s="24">
        <f t="shared" si="23"/>
        <v>17.90366309389411</v>
      </c>
    </row>
    <row r="287" spans="1:11" ht="15">
      <c r="A287" s="44">
        <v>2</v>
      </c>
      <c r="B287" s="27">
        <v>209148159</v>
      </c>
      <c r="C287" s="20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18">
        <v>797166297</v>
      </c>
      <c r="K287" s="19">
        <f t="shared" si="23"/>
        <v>12.215914535291319</v>
      </c>
    </row>
    <row r="288" spans="1:11" ht="15">
      <c r="A288" s="44">
        <v>3</v>
      </c>
      <c r="B288" s="27">
        <v>218424951</v>
      </c>
      <c r="C288" s="20">
        <f t="shared" si="22"/>
        <v>21.085682887177384</v>
      </c>
      <c r="D288" s="92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18">
        <v>814709853</v>
      </c>
      <c r="K288" s="19">
        <f t="shared" si="23"/>
        <v>15.298595721129104</v>
      </c>
    </row>
    <row r="289" spans="1:11" ht="15">
      <c r="A289" s="44">
        <v>4</v>
      </c>
      <c r="B289" s="27">
        <v>226109204</v>
      </c>
      <c r="C289" s="20">
        <f t="shared" si="22"/>
        <v>26.144466310764813</v>
      </c>
      <c r="D289" s="92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18">
        <v>819863398</v>
      </c>
      <c r="K289" s="19">
        <f t="shared" si="23"/>
        <v>15.873634170602728</v>
      </c>
    </row>
    <row r="290" spans="1:11" ht="15">
      <c r="A290" s="44">
        <v>5</v>
      </c>
      <c r="B290" s="27">
        <v>236304477</v>
      </c>
      <c r="C290" s="20">
        <f t="shared" si="22"/>
        <v>26.45642992273835</v>
      </c>
      <c r="D290" s="92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18">
        <v>849442619</v>
      </c>
      <c r="K290" s="19">
        <f t="shared" si="23"/>
        <v>14.53203130098018</v>
      </c>
    </row>
    <row r="291" spans="1:11" ht="15">
      <c r="A291" s="44">
        <v>6</v>
      </c>
      <c r="B291" s="27">
        <v>233727282</v>
      </c>
      <c r="C291" s="20">
        <f t="shared" si="22"/>
        <v>23.219061477157666</v>
      </c>
      <c r="D291" s="92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18">
        <v>852470388</v>
      </c>
      <c r="K291" s="19">
        <f t="shared" si="23"/>
        <v>14.39576585750413</v>
      </c>
    </row>
    <row r="292" spans="1:11" ht="15">
      <c r="A292" s="44">
        <v>7</v>
      </c>
      <c r="B292" s="27">
        <v>243359853</v>
      </c>
      <c r="C292" s="20">
        <f t="shared" si="22"/>
        <v>26.11573731535377</v>
      </c>
      <c r="D292" s="92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18">
        <v>871056133</v>
      </c>
      <c r="K292" s="19">
        <f t="shared" si="23"/>
        <v>14.023918383048468</v>
      </c>
    </row>
    <row r="293" spans="1:11" ht="15">
      <c r="A293" s="44">
        <v>8</v>
      </c>
      <c r="B293" s="27">
        <v>243253404</v>
      </c>
      <c r="C293" s="20">
        <f t="shared" si="22"/>
        <v>23.98522014917927</v>
      </c>
      <c r="D293" s="92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18">
        <v>886880271</v>
      </c>
      <c r="K293" s="19">
        <f t="shared" si="23"/>
        <v>14.490147064580896</v>
      </c>
    </row>
    <row r="294" spans="1:11" ht="15">
      <c r="A294" s="44">
        <v>9</v>
      </c>
      <c r="B294" s="27">
        <v>240942784</v>
      </c>
      <c r="C294" s="20">
        <f t="shared" si="22"/>
        <v>18.94464588271798</v>
      </c>
      <c r="D294" s="92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18">
        <v>888234895</v>
      </c>
      <c r="K294" s="19">
        <f t="shared" si="23"/>
        <v>12.524462594423525</v>
      </c>
    </row>
    <row r="295" spans="1:11" ht="15">
      <c r="A295" s="44">
        <v>10</v>
      </c>
      <c r="B295" s="27">
        <v>250191981</v>
      </c>
      <c r="C295" s="20">
        <f t="shared" si="22"/>
        <v>14.599209968398782</v>
      </c>
      <c r="D295" s="92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18">
        <v>931126652</v>
      </c>
      <c r="K295" s="19">
        <f t="shared" si="23"/>
        <v>15.753893818264217</v>
      </c>
    </row>
    <row r="296" spans="1:11" ht="15">
      <c r="A296" s="44">
        <v>11</v>
      </c>
      <c r="B296" s="27">
        <v>246405883</v>
      </c>
      <c r="C296" s="20">
        <f t="shared" si="22"/>
        <v>12.631051944977997</v>
      </c>
      <c r="D296" s="92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18">
        <v>927065660</v>
      </c>
      <c r="K296" s="19">
        <f t="shared" si="23"/>
        <v>14.37852116697536</v>
      </c>
    </row>
    <row r="297" spans="1:11" ht="15">
      <c r="A297" s="53">
        <v>12</v>
      </c>
      <c r="B297" s="17">
        <v>244309789</v>
      </c>
      <c r="C297" s="86">
        <f t="shared" si="22"/>
        <v>11.082801262502983</v>
      </c>
      <c r="D297" s="93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75">
        <v>924334664</v>
      </c>
      <c r="K297" s="16">
        <f t="shared" si="23"/>
        <v>12.466355594178708</v>
      </c>
    </row>
    <row r="298" spans="1:11" ht="15">
      <c r="A298" s="52" t="s">
        <v>104</v>
      </c>
      <c r="B298" s="25">
        <v>236088013</v>
      </c>
      <c r="C298" s="90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3">
        <v>934834144</v>
      </c>
      <c r="K298" s="24">
        <f t="shared" si="23"/>
        <v>13.233467509485848</v>
      </c>
    </row>
    <row r="299" spans="1:11" ht="15">
      <c r="A299" s="44">
        <v>2</v>
      </c>
      <c r="B299" s="27">
        <v>234654703</v>
      </c>
      <c r="C299" s="20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18">
        <v>922692066</v>
      </c>
      <c r="K299" s="19">
        <f t="shared" si="23"/>
        <v>15.746497245605468</v>
      </c>
    </row>
    <row r="300" spans="1:11" ht="15">
      <c r="A300" s="44">
        <v>3</v>
      </c>
      <c r="B300" s="27">
        <v>240070523</v>
      </c>
      <c r="C300" s="20">
        <f t="shared" si="22"/>
        <v>9.909844045243716</v>
      </c>
      <c r="D300" s="92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18">
        <v>953594281</v>
      </c>
      <c r="K300" s="19">
        <f t="shared" si="23"/>
        <v>17.04710302552337</v>
      </c>
    </row>
    <row r="301" spans="1:11" ht="15">
      <c r="A301" s="44">
        <v>4</v>
      </c>
      <c r="B301" s="27">
        <v>247884447</v>
      </c>
      <c r="C301" s="20">
        <f t="shared" si="22"/>
        <v>9.630409826218298</v>
      </c>
      <c r="D301" s="92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18">
        <v>983158457</v>
      </c>
      <c r="K301" s="19">
        <f t="shared" si="23"/>
        <v>19.917349572910197</v>
      </c>
    </row>
    <row r="302" spans="1:11" ht="15">
      <c r="A302" s="44">
        <v>5</v>
      </c>
      <c r="B302" s="27">
        <v>248884862</v>
      </c>
      <c r="C302" s="20">
        <f t="shared" si="22"/>
        <v>5.323803069545747</v>
      </c>
      <c r="D302" s="92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18">
        <v>971419402</v>
      </c>
      <c r="K302" s="19">
        <f t="shared" si="23"/>
        <v>14.359625979633122</v>
      </c>
    </row>
    <row r="303" spans="1:11" ht="15">
      <c r="A303" s="44">
        <v>6</v>
      </c>
      <c r="B303" s="27">
        <v>243371089</v>
      </c>
      <c r="C303" s="20">
        <f t="shared" si="22"/>
        <v>4.126093846417135</v>
      </c>
      <c r="D303" s="92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18">
        <v>972637357</v>
      </c>
      <c r="K303" s="19">
        <f t="shared" si="23"/>
        <v>14.096321783320406</v>
      </c>
    </row>
    <row r="304" spans="1:11" ht="15">
      <c r="A304" s="44">
        <v>7</v>
      </c>
      <c r="B304" s="27">
        <v>245305409</v>
      </c>
      <c r="C304" s="20">
        <f t="shared" si="22"/>
        <v>0.7994564329392375</v>
      </c>
      <c r="D304" s="92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18">
        <v>1004118629</v>
      </c>
      <c r="K304" s="19">
        <f t="shared" si="23"/>
        <v>15.27599553678823</v>
      </c>
    </row>
    <row r="305" spans="1:11" ht="15">
      <c r="A305" s="44">
        <v>8</v>
      </c>
      <c r="B305" s="27">
        <v>234035989</v>
      </c>
      <c r="C305" s="20">
        <f t="shared" si="22"/>
        <v>-3.7892234387807378</v>
      </c>
      <c r="D305" s="92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18">
        <v>1004518337</v>
      </c>
      <c r="K305" s="19">
        <f t="shared" si="23"/>
        <v>13.264255598713163</v>
      </c>
    </row>
    <row r="306" spans="1:11" ht="15">
      <c r="A306" s="44">
        <v>9</v>
      </c>
      <c r="B306" s="27">
        <v>243592904</v>
      </c>
      <c r="C306" s="20">
        <f t="shared" si="22"/>
        <v>1.0998959819440017</v>
      </c>
      <c r="D306" s="92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18">
        <v>1003314241</v>
      </c>
      <c r="K306" s="19">
        <f t="shared" si="23"/>
        <v>12.955958682528461</v>
      </c>
    </row>
    <row r="307" spans="1:11" ht="15">
      <c r="A307" s="44">
        <v>10</v>
      </c>
      <c r="B307" s="27">
        <v>240733257</v>
      </c>
      <c r="C307" s="20">
        <f t="shared" si="22"/>
        <v>-3.7805863969716995</v>
      </c>
      <c r="D307" s="92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18">
        <v>1014267374</v>
      </c>
      <c r="K307" s="19">
        <f t="shared" si="23"/>
        <v>8.92904545492486</v>
      </c>
    </row>
    <row r="308" spans="1:11" ht="15">
      <c r="A308" s="44">
        <v>11</v>
      </c>
      <c r="B308" s="27">
        <v>226017586</v>
      </c>
      <c r="C308" s="20">
        <f t="shared" si="22"/>
        <v>-8.274273630065892</v>
      </c>
      <c r="D308" s="92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18">
        <v>999850000</v>
      </c>
      <c r="K308" s="19">
        <f t="shared" si="23"/>
        <v>7.851044768501069</v>
      </c>
    </row>
    <row r="309" spans="1:11" ht="15">
      <c r="A309" s="53">
        <v>12</v>
      </c>
      <c r="B309" s="17">
        <v>252113649</v>
      </c>
      <c r="C309" s="86">
        <f t="shared" si="22"/>
        <v>3.1942477753112115</v>
      </c>
      <c r="D309" s="93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75">
        <v>1015343336</v>
      </c>
      <c r="K309" s="16">
        <f t="shared" si="23"/>
        <v>9.84585730087906</v>
      </c>
    </row>
    <row r="310" spans="1:11" ht="15">
      <c r="A310" s="52" t="s">
        <v>105</v>
      </c>
      <c r="B310" s="25">
        <v>246996663</v>
      </c>
      <c r="C310" s="90">
        <f t="shared" si="22"/>
        <v>4.620586137086093</v>
      </c>
      <c r="D310" s="94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3">
        <v>123740970</v>
      </c>
      <c r="I310" s="24">
        <f t="shared" si="26"/>
        <v>-8.187388175671515</v>
      </c>
      <c r="J310" s="23">
        <v>1011813490</v>
      </c>
      <c r="K310" s="24">
        <f t="shared" si="23"/>
        <v>8.234545827628665</v>
      </c>
    </row>
    <row r="311" spans="1:11" ht="15">
      <c r="A311" s="44">
        <v>2</v>
      </c>
      <c r="B311" s="27">
        <v>238221049</v>
      </c>
      <c r="C311" s="20">
        <f t="shared" si="22"/>
        <v>1.5198271990312548</v>
      </c>
      <c r="D311" s="92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18">
        <v>120714591</v>
      </c>
      <c r="I311" s="19">
        <f t="shared" si="26"/>
        <v>1.6718714210952612</v>
      </c>
      <c r="J311" s="18">
        <v>993005150</v>
      </c>
      <c r="K311" s="19">
        <f t="shared" si="23"/>
        <v>7.620427940257144</v>
      </c>
    </row>
    <row r="312" spans="1:11" ht="15">
      <c r="A312" s="44">
        <v>3</v>
      </c>
      <c r="B312" s="27">
        <v>254818408</v>
      </c>
      <c r="C312" s="20">
        <f t="shared" si="22"/>
        <v>6.1431469451999305</v>
      </c>
      <c r="D312" s="92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18">
        <v>123967494</v>
      </c>
      <c r="I312" s="19">
        <f t="shared" si="26"/>
        <v>1.0438710432765248</v>
      </c>
      <c r="J312" s="18">
        <v>986341432</v>
      </c>
      <c r="K312" s="19">
        <f t="shared" si="23"/>
        <v>3.434075859353868</v>
      </c>
    </row>
    <row r="313" spans="1:11" ht="15">
      <c r="A313" s="44">
        <v>4</v>
      </c>
      <c r="B313" s="27">
        <v>258835739</v>
      </c>
      <c r="C313" s="20">
        <f t="shared" si="22"/>
        <v>4.417902023518238</v>
      </c>
      <c r="D313" s="92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18">
        <v>135226875</v>
      </c>
      <c r="I313" s="19">
        <f t="shared" si="26"/>
        <v>0.3310749725572606</v>
      </c>
      <c r="J313" s="18">
        <v>1017046529</v>
      </c>
      <c r="K313" s="19">
        <f t="shared" si="23"/>
        <v>3.446857600493587</v>
      </c>
    </row>
    <row r="314" spans="1:11" ht="15">
      <c r="A314" s="44">
        <v>5</v>
      </c>
      <c r="B314" s="27">
        <v>236828946</v>
      </c>
      <c r="C314" s="20">
        <f t="shared" si="22"/>
        <v>-4.843973194319872</v>
      </c>
      <c r="D314" s="92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18">
        <v>121849892</v>
      </c>
      <c r="I314" s="19">
        <f t="shared" si="26"/>
        <v>0.2599726527414248</v>
      </c>
      <c r="J314" s="18">
        <v>993242904</v>
      </c>
      <c r="K314" s="19">
        <f t="shared" si="23"/>
        <v>2.2465581761151725</v>
      </c>
    </row>
    <row r="315" spans="1:11" ht="15">
      <c r="A315" s="44">
        <v>6</v>
      </c>
      <c r="B315" s="27">
        <v>252485313</v>
      </c>
      <c r="C315" s="20">
        <f t="shared" si="22"/>
        <v>3.744990433107702</v>
      </c>
      <c r="D315" s="92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18">
        <v>120910442</v>
      </c>
      <c r="I315" s="19">
        <f t="shared" si="26"/>
        <v>-3.7628960113300707</v>
      </c>
      <c r="J315" s="18">
        <v>1006541879</v>
      </c>
      <c r="K315" s="19">
        <f t="shared" si="23"/>
        <v>3.4858338265533035</v>
      </c>
    </row>
    <row r="316" spans="1:15" s="79" customFormat="1" ht="18" customHeight="1">
      <c r="A316" s="87" t="s">
        <v>50</v>
      </c>
      <c r="B316" s="84">
        <v>263345276</v>
      </c>
      <c r="C316" s="20">
        <f t="shared" si="22"/>
        <v>7.354043709651762</v>
      </c>
      <c r="D316" s="85">
        <v>102230027</v>
      </c>
      <c r="E316" s="84">
        <v>544309161</v>
      </c>
      <c r="F316" s="27">
        <f t="shared" si="27"/>
        <v>646539188</v>
      </c>
      <c r="G316" s="19">
        <f t="shared" si="28"/>
        <v>2.8120599877749015</v>
      </c>
      <c r="H316" s="18">
        <v>134609041</v>
      </c>
      <c r="I316" s="19">
        <f t="shared" si="26"/>
        <v>3.579021172122893</v>
      </c>
      <c r="J316" s="85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79" customFormat="1" ht="18" customHeight="1">
      <c r="A317" s="87" t="s">
        <v>51</v>
      </c>
      <c r="B317" s="84">
        <v>276882684</v>
      </c>
      <c r="C317" s="20">
        <f aca="true" t="shared" si="29" ref="C317:C323">B317/B305*100-100</f>
        <v>18.30773770439211</v>
      </c>
      <c r="D317" s="85">
        <v>113224677</v>
      </c>
      <c r="E317" s="84">
        <v>561493793</v>
      </c>
      <c r="F317" s="27">
        <f t="shared" si="27"/>
        <v>674718470</v>
      </c>
      <c r="G317" s="19">
        <f t="shared" si="28"/>
        <v>5.231797554748539</v>
      </c>
      <c r="H317" s="18">
        <v>122486195</v>
      </c>
      <c r="I317" s="19">
        <f t="shared" si="26"/>
        <v>-5.276196981549148</v>
      </c>
      <c r="J317" s="85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79" customFormat="1" ht="18" customHeight="1">
      <c r="A318" s="87" t="s">
        <v>52</v>
      </c>
      <c r="B318" s="84">
        <v>292974050</v>
      </c>
      <c r="C318" s="20">
        <f t="shared" si="29"/>
        <v>20.271996921552372</v>
      </c>
      <c r="D318" s="85">
        <v>114239161</v>
      </c>
      <c r="E318" s="84">
        <v>568071910</v>
      </c>
      <c r="F318" s="27">
        <f t="shared" si="27"/>
        <v>682311071</v>
      </c>
      <c r="G318" s="19">
        <f t="shared" si="28"/>
        <v>6.915160367153334</v>
      </c>
      <c r="H318" s="18">
        <v>132656343</v>
      </c>
      <c r="I318" s="19">
        <f t="shared" si="26"/>
        <v>9.14495822535575</v>
      </c>
      <c r="J318" s="85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79" customFormat="1" ht="18" customHeight="1">
      <c r="A319" s="87" t="s">
        <v>53</v>
      </c>
      <c r="B319" s="84">
        <v>300892072</v>
      </c>
      <c r="C319" s="20">
        <f t="shared" si="29"/>
        <v>24.98982307209843</v>
      </c>
      <c r="D319" s="85">
        <v>122888229</v>
      </c>
      <c r="E319" s="84">
        <v>579248847</v>
      </c>
      <c r="F319" s="27">
        <f t="shared" si="27"/>
        <v>702137076</v>
      </c>
      <c r="G319" s="19">
        <f t="shared" si="28"/>
        <v>8.876890961361667</v>
      </c>
      <c r="H319" s="18">
        <v>128811197</v>
      </c>
      <c r="I319" s="19">
        <f t="shared" si="26"/>
        <v>0.13051671188523528</v>
      </c>
      <c r="J319" s="85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79" customFormat="1" ht="18" customHeight="1">
      <c r="A320" s="87" t="s">
        <v>54</v>
      </c>
      <c r="B320" s="84">
        <v>313977602</v>
      </c>
      <c r="C320" s="20">
        <f t="shared" si="29"/>
        <v>38.91733274241767</v>
      </c>
      <c r="D320" s="85">
        <v>120934215</v>
      </c>
      <c r="E320" s="84">
        <v>586496428</v>
      </c>
      <c r="F320" s="27">
        <f t="shared" si="27"/>
        <v>707430643</v>
      </c>
      <c r="G320" s="19">
        <f t="shared" si="28"/>
        <v>9.593430184167744</v>
      </c>
      <c r="H320" s="18">
        <v>128512965</v>
      </c>
      <c r="I320" s="19">
        <f t="shared" si="26"/>
        <v>0.1442867350532424</v>
      </c>
      <c r="J320" s="85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79" customFormat="1" ht="18" customHeight="1">
      <c r="A321" s="88" t="s">
        <v>106</v>
      </c>
      <c r="B321" s="81">
        <v>357493056</v>
      </c>
      <c r="C321" s="91">
        <f t="shared" si="29"/>
        <v>41.79837443073146</v>
      </c>
      <c r="D321" s="95">
        <v>132609322</v>
      </c>
      <c r="E321" s="81">
        <v>597916792</v>
      </c>
      <c r="F321" s="80">
        <f t="shared" si="27"/>
        <v>730526114</v>
      </c>
      <c r="G321" s="82">
        <f t="shared" si="28"/>
        <v>13.285311258743462</v>
      </c>
      <c r="H321" s="75">
        <v>131919597</v>
      </c>
      <c r="I321" s="82">
        <f aca="true" t="shared" si="31" ref="I321:I330">H321/H309*100-100</f>
        <v>11.442503859844706</v>
      </c>
      <c r="J321" s="95">
        <v>1219938767</v>
      </c>
      <c r="K321" s="82">
        <f t="shared" si="30"/>
        <v>20.150369214616077</v>
      </c>
      <c r="L321" s="2"/>
      <c r="M321" s="2"/>
      <c r="N321" s="2"/>
      <c r="O321" s="2"/>
    </row>
    <row r="322" spans="1:15" s="79" customFormat="1" ht="18" customHeight="1">
      <c r="A322" s="89" t="s">
        <v>107</v>
      </c>
      <c r="B322" s="84">
        <v>341772233</v>
      </c>
      <c r="C322" s="20">
        <f t="shared" si="29"/>
        <v>38.371194512858665</v>
      </c>
      <c r="D322" s="85">
        <v>140894048</v>
      </c>
      <c r="E322" s="84">
        <v>600626541</v>
      </c>
      <c r="F322" s="27">
        <f t="shared" si="27"/>
        <v>741520589</v>
      </c>
      <c r="G322" s="19">
        <f t="shared" si="28"/>
        <v>15.668150797324444</v>
      </c>
      <c r="H322" s="18">
        <v>146215857</v>
      </c>
      <c r="I322" s="19">
        <f t="shared" si="31"/>
        <v>18.162850186159034</v>
      </c>
      <c r="J322" s="85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79" customFormat="1" ht="18" customHeight="1">
      <c r="A323" s="44">
        <v>2</v>
      </c>
      <c r="B323" s="84">
        <v>338161673</v>
      </c>
      <c r="C323" s="20">
        <f t="shared" si="29"/>
        <v>41.9528939275219</v>
      </c>
      <c r="D323" s="85">
        <v>145632551</v>
      </c>
      <c r="E323" s="84">
        <v>600021283</v>
      </c>
      <c r="F323" s="27">
        <f t="shared" si="27"/>
        <v>745653834</v>
      </c>
      <c r="G323" s="19">
        <f t="shared" si="28"/>
        <v>17.598121694891148</v>
      </c>
      <c r="H323" s="18">
        <v>155713955</v>
      </c>
      <c r="I323" s="19">
        <f t="shared" si="31"/>
        <v>28.99348265198529</v>
      </c>
      <c r="J323" s="85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79" customFormat="1" ht="18" customHeight="1">
      <c r="A324" s="44">
        <v>3</v>
      </c>
      <c r="B324" s="84">
        <v>368481820</v>
      </c>
      <c r="C324" s="20">
        <f aca="true" t="shared" si="32" ref="C324:C340">B324/B312*100-100</f>
        <v>44.60565188053448</v>
      </c>
      <c r="D324" s="85">
        <v>160104267</v>
      </c>
      <c r="E324" s="84">
        <v>611673603</v>
      </c>
      <c r="F324" s="27">
        <f aca="true" t="shared" si="33" ref="F324:F336">SUM(D324:E324)</f>
        <v>771777870</v>
      </c>
      <c r="G324" s="19">
        <f aca="true" t="shared" si="34" ref="G324:G338">F324/F312*100-100</f>
        <v>27.030013207187835</v>
      </c>
      <c r="H324" s="18">
        <v>152624521</v>
      </c>
      <c r="I324" s="19">
        <f t="shared" si="31"/>
        <v>23.116565540963506</v>
      </c>
      <c r="J324" s="85">
        <v>1292884211</v>
      </c>
      <c r="K324" s="19">
        <f aca="true" t="shared" si="35" ref="K324:K338">J324/J312*100-100</f>
        <v>31.07876938500135</v>
      </c>
      <c r="L324" s="2"/>
      <c r="M324" s="2"/>
      <c r="N324" s="2"/>
      <c r="O324" s="2"/>
    </row>
    <row r="325" spans="1:15" s="79" customFormat="1" ht="18" customHeight="1">
      <c r="A325" s="44">
        <v>4</v>
      </c>
      <c r="B325" s="84">
        <v>440803087</v>
      </c>
      <c r="C325" s="20">
        <f t="shared" si="32"/>
        <v>70.30224987593385</v>
      </c>
      <c r="D325" s="85">
        <v>184950386</v>
      </c>
      <c r="E325" s="84">
        <v>619955823</v>
      </c>
      <c r="F325" s="84">
        <f t="shared" si="33"/>
        <v>804906209</v>
      </c>
      <c r="G325" s="19">
        <f t="shared" si="34"/>
        <v>29.201764222114775</v>
      </c>
      <c r="H325" s="18">
        <v>178120667</v>
      </c>
      <c r="I325" s="19">
        <f t="shared" si="31"/>
        <v>31.719872251725093</v>
      </c>
      <c r="J325" s="85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79" customFormat="1" ht="18" customHeight="1">
      <c r="A326" s="44">
        <v>5</v>
      </c>
      <c r="B326" s="84">
        <v>436471796</v>
      </c>
      <c r="C326" s="20">
        <f t="shared" si="32"/>
        <v>84.29833150547398</v>
      </c>
      <c r="D326" s="85">
        <v>193100185</v>
      </c>
      <c r="E326" s="84">
        <v>607747349</v>
      </c>
      <c r="F326" s="84">
        <f t="shared" si="33"/>
        <v>800847534</v>
      </c>
      <c r="G326" s="19">
        <f t="shared" si="34"/>
        <v>26.204362476459536</v>
      </c>
      <c r="H326" s="18">
        <v>167149070</v>
      </c>
      <c r="I326" s="19">
        <f t="shared" si="31"/>
        <v>37.17621514182386</v>
      </c>
      <c r="J326" s="85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79" customFormat="1" ht="18" customHeight="1">
      <c r="A327" s="44">
        <v>6</v>
      </c>
      <c r="B327" s="84">
        <v>471404050</v>
      </c>
      <c r="C327" s="20">
        <f t="shared" si="32"/>
        <v>86.7055332442248</v>
      </c>
      <c r="D327" s="85">
        <v>218860453</v>
      </c>
      <c r="E327" s="84">
        <v>624287325</v>
      </c>
      <c r="F327" s="84">
        <f t="shared" si="33"/>
        <v>843147778</v>
      </c>
      <c r="G327" s="19">
        <f t="shared" si="34"/>
        <v>33.167960134270686</v>
      </c>
      <c r="H327" s="18">
        <v>167962474</v>
      </c>
      <c r="I327" s="19">
        <f t="shared" si="31"/>
        <v>38.9147795853728</v>
      </c>
      <c r="J327" s="85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79" customFormat="1" ht="18" customHeight="1">
      <c r="A328" s="44">
        <v>7</v>
      </c>
      <c r="B328" s="84">
        <v>467918242</v>
      </c>
      <c r="C328" s="20">
        <f t="shared" si="32"/>
        <v>77.68241341074977</v>
      </c>
      <c r="D328" s="85">
        <v>231498624</v>
      </c>
      <c r="E328" s="84">
        <v>629114128</v>
      </c>
      <c r="F328" s="84">
        <f t="shared" si="33"/>
        <v>860612752</v>
      </c>
      <c r="G328" s="19">
        <f t="shared" si="34"/>
        <v>33.11068655594005</v>
      </c>
      <c r="H328" s="18">
        <v>185576757</v>
      </c>
      <c r="I328" s="19">
        <f t="shared" si="31"/>
        <v>37.86351616605009</v>
      </c>
      <c r="J328" s="85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79" customFormat="1" ht="18" customHeight="1">
      <c r="A329" s="44">
        <v>8</v>
      </c>
      <c r="B329" s="84">
        <v>459974556</v>
      </c>
      <c r="C329" s="20">
        <f t="shared" si="32"/>
        <v>66.12615471468052</v>
      </c>
      <c r="D329" s="85">
        <v>203125121</v>
      </c>
      <c r="E329" s="84">
        <v>623657079</v>
      </c>
      <c r="F329" s="84">
        <f t="shared" si="33"/>
        <v>826782200</v>
      </c>
      <c r="G329" s="19">
        <f t="shared" si="34"/>
        <v>22.53735991546222</v>
      </c>
      <c r="H329" s="18">
        <v>209239684</v>
      </c>
      <c r="I329" s="19">
        <f t="shared" si="31"/>
        <v>70.82715648077729</v>
      </c>
      <c r="J329" s="85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79" customFormat="1" ht="18" customHeight="1">
      <c r="A330" s="44">
        <v>9</v>
      </c>
      <c r="B330" s="84">
        <v>467891612</v>
      </c>
      <c r="C330" s="20">
        <f t="shared" si="32"/>
        <v>59.704114408767595</v>
      </c>
      <c r="D330" s="85">
        <v>194795915</v>
      </c>
      <c r="E330" s="84">
        <v>625437308</v>
      </c>
      <c r="F330" s="84">
        <f t="shared" si="33"/>
        <v>820233223</v>
      </c>
      <c r="G330" s="19">
        <f t="shared" si="34"/>
        <v>20.21396953120815</v>
      </c>
      <c r="H330" s="18">
        <v>247393334</v>
      </c>
      <c r="I330" s="19">
        <f t="shared" si="31"/>
        <v>86.49189959955402</v>
      </c>
      <c r="J330" s="85">
        <v>1535518169</v>
      </c>
      <c r="K330" s="19">
        <f t="shared" si="35"/>
        <v>38.59199415249975</v>
      </c>
      <c r="L330" s="2"/>
      <c r="M330" s="2"/>
      <c r="N330" s="2"/>
      <c r="O330" s="2"/>
    </row>
    <row r="331" spans="1:15" s="79" customFormat="1" ht="18" customHeight="1">
      <c r="A331" s="44">
        <v>10</v>
      </c>
      <c r="B331" s="84">
        <v>446586861</v>
      </c>
      <c r="C331" s="20">
        <f t="shared" si="32"/>
        <v>48.420946431582934</v>
      </c>
      <c r="D331" s="85">
        <v>189611085</v>
      </c>
      <c r="E331" s="84">
        <v>630923798</v>
      </c>
      <c r="F331" s="84">
        <f t="shared" si="33"/>
        <v>820534883</v>
      </c>
      <c r="G331" s="19">
        <f t="shared" si="34"/>
        <v>16.862491819190012</v>
      </c>
      <c r="H331" s="18">
        <v>252350152</v>
      </c>
      <c r="I331" s="19">
        <f aca="true" t="shared" si="36" ref="I331:I341">H331/H319*100-100</f>
        <v>95.90700022762772</v>
      </c>
      <c r="J331" s="85">
        <v>1519471896</v>
      </c>
      <c r="K331" s="19">
        <f t="shared" si="35"/>
        <v>34.247900131179705</v>
      </c>
      <c r="L331" s="2"/>
      <c r="M331" s="2"/>
      <c r="N331" s="2"/>
      <c r="O331" s="2"/>
    </row>
    <row r="332" spans="1:15" s="79" customFormat="1" ht="18" customHeight="1">
      <c r="A332" s="44">
        <v>11</v>
      </c>
      <c r="B332" s="84">
        <v>447900529</v>
      </c>
      <c r="C332" s="20">
        <f t="shared" si="32"/>
        <v>42.65365623118555</v>
      </c>
      <c r="D332" s="85">
        <v>168737262</v>
      </c>
      <c r="E332" s="84">
        <v>625812406</v>
      </c>
      <c r="F332" s="84">
        <f t="shared" si="33"/>
        <v>794549668</v>
      </c>
      <c r="G332" s="19">
        <f t="shared" si="34"/>
        <v>12.314850347809994</v>
      </c>
      <c r="H332" s="18">
        <v>264190880</v>
      </c>
      <c r="I332" s="19">
        <f t="shared" si="36"/>
        <v>105.57527405892472</v>
      </c>
      <c r="J332" s="85">
        <v>1506641077</v>
      </c>
      <c r="K332" s="19">
        <f t="shared" si="35"/>
        <v>31.021244229419864</v>
      </c>
      <c r="L332" s="2"/>
      <c r="M332" s="2"/>
      <c r="N332" s="2"/>
      <c r="O332" s="2"/>
    </row>
    <row r="333" spans="1:15" s="79" customFormat="1" ht="18" customHeight="1">
      <c r="A333" s="44">
        <v>12</v>
      </c>
      <c r="B333" s="84">
        <v>466605672</v>
      </c>
      <c r="C333" s="20">
        <f t="shared" si="32"/>
        <v>30.52160431334363</v>
      </c>
      <c r="D333" s="85">
        <v>162499402</v>
      </c>
      <c r="E333" s="84">
        <v>646490980</v>
      </c>
      <c r="F333" s="84">
        <f t="shared" si="33"/>
        <v>808990382</v>
      </c>
      <c r="G333" s="19">
        <f t="shared" si="34"/>
        <v>10.740788932289973</v>
      </c>
      <c r="H333" s="18">
        <v>223823790</v>
      </c>
      <c r="I333" s="19">
        <f>H333/H321*100-100</f>
        <v>69.66682364865017</v>
      </c>
      <c r="J333" s="85">
        <v>1499419844</v>
      </c>
      <c r="K333" s="19">
        <f t="shared" si="35"/>
        <v>22.909434847068837</v>
      </c>
      <c r="L333" s="2"/>
      <c r="M333" s="2"/>
      <c r="N333" s="2"/>
      <c r="O333" s="2"/>
    </row>
    <row r="334" spans="1:15" s="79" customFormat="1" ht="18" customHeight="1">
      <c r="A334" s="42" t="s">
        <v>108</v>
      </c>
      <c r="B334" s="97">
        <v>453086460</v>
      </c>
      <c r="C334" s="24">
        <f t="shared" si="32"/>
        <v>32.56971054169867</v>
      </c>
      <c r="D334" s="97">
        <v>159904839</v>
      </c>
      <c r="E334" s="96">
        <v>662527033</v>
      </c>
      <c r="F334" s="25">
        <f t="shared" si="33"/>
        <v>822431872</v>
      </c>
      <c r="G334" s="24">
        <f t="shared" si="34"/>
        <v>10.911535593248374</v>
      </c>
      <c r="H334" s="23">
        <v>210348119</v>
      </c>
      <c r="I334" s="24">
        <f t="shared" si="36"/>
        <v>43.8613590316678</v>
      </c>
      <c r="J334" s="97">
        <v>1485866451</v>
      </c>
      <c r="K334" s="24">
        <f t="shared" si="35"/>
        <v>20.850423944018374</v>
      </c>
      <c r="L334" s="2"/>
      <c r="M334" s="2"/>
      <c r="N334" s="2"/>
      <c r="O334" s="2"/>
    </row>
    <row r="335" spans="1:15" s="79" customFormat="1" ht="18" customHeight="1">
      <c r="A335" s="43">
        <v>2</v>
      </c>
      <c r="B335" s="85">
        <v>459386023</v>
      </c>
      <c r="C335" s="19">
        <f t="shared" si="32"/>
        <v>35.8480453815356</v>
      </c>
      <c r="D335" s="85">
        <v>161941006</v>
      </c>
      <c r="E335" s="84">
        <v>678235440</v>
      </c>
      <c r="F335" s="27">
        <f t="shared" si="33"/>
        <v>840176446</v>
      </c>
      <c r="G335" s="19">
        <f t="shared" si="34"/>
        <v>12.676473678535388</v>
      </c>
      <c r="H335" s="18">
        <v>219083832</v>
      </c>
      <c r="I335" s="19">
        <f t="shared" si="36"/>
        <v>40.6963377174512</v>
      </c>
      <c r="J335" s="85">
        <v>1518646455</v>
      </c>
      <c r="K335" s="19">
        <f t="shared" si="35"/>
        <v>22.517979729956593</v>
      </c>
      <c r="L335" s="2"/>
      <c r="M335" s="2"/>
      <c r="N335" s="2"/>
      <c r="O335" s="2"/>
    </row>
    <row r="336" spans="1:15" s="79" customFormat="1" ht="18" customHeight="1">
      <c r="A336" s="43">
        <v>3</v>
      </c>
      <c r="B336" s="85">
        <v>473972571</v>
      </c>
      <c r="C336" s="19">
        <f t="shared" si="32"/>
        <v>28.628481861058987</v>
      </c>
      <c r="D336" s="85">
        <v>185601442</v>
      </c>
      <c r="E336" s="84">
        <v>714680185</v>
      </c>
      <c r="F336" s="27">
        <f t="shared" si="33"/>
        <v>900281627</v>
      </c>
      <c r="G336" s="19">
        <f t="shared" si="34"/>
        <v>16.65035523757632</v>
      </c>
      <c r="H336" s="18">
        <v>209484265</v>
      </c>
      <c r="I336" s="19">
        <f t="shared" si="36"/>
        <v>37.25465844377652</v>
      </c>
      <c r="J336" s="85">
        <v>1583738463</v>
      </c>
      <c r="K336" s="19">
        <f t="shared" si="35"/>
        <v>22.49654296381533</v>
      </c>
      <c r="L336" s="2"/>
      <c r="M336" s="2"/>
      <c r="N336" s="2"/>
      <c r="O336" s="2"/>
    </row>
    <row r="337" spans="1:15" s="79" customFormat="1" ht="18" customHeight="1">
      <c r="A337" s="43">
        <v>4</v>
      </c>
      <c r="B337" s="85">
        <v>455720990</v>
      </c>
      <c r="C337" s="19">
        <f t="shared" si="32"/>
        <v>3.3842555644352927</v>
      </c>
      <c r="D337" s="85">
        <v>183861531</v>
      </c>
      <c r="E337" s="84">
        <v>751490174</v>
      </c>
      <c r="F337" s="84">
        <v>935351705</v>
      </c>
      <c r="G337" s="19">
        <f t="shared" si="34"/>
        <v>16.206297645791906</v>
      </c>
      <c r="H337" s="18">
        <v>206419626</v>
      </c>
      <c r="I337" s="19">
        <f t="shared" si="36"/>
        <v>15.887521350905345</v>
      </c>
      <c r="J337" s="85">
        <v>1597362321</v>
      </c>
      <c r="K337" s="19">
        <f t="shared" si="35"/>
        <v>12.187716406414737</v>
      </c>
      <c r="L337" s="2"/>
      <c r="M337" s="2"/>
      <c r="N337" s="2"/>
      <c r="O337" s="2"/>
    </row>
    <row r="338" spans="1:15" s="79" customFormat="1" ht="18" customHeight="1">
      <c r="A338" s="43">
        <v>5</v>
      </c>
      <c r="B338" s="85">
        <v>463647610</v>
      </c>
      <c r="C338" s="19">
        <f t="shared" si="32"/>
        <v>6.226247434324492</v>
      </c>
      <c r="D338" s="85">
        <v>197133441</v>
      </c>
      <c r="E338" s="84">
        <v>770333191</v>
      </c>
      <c r="F338" s="84">
        <v>967466632</v>
      </c>
      <c r="G338" s="19">
        <f t="shared" si="34"/>
        <v>20.805345702669058</v>
      </c>
      <c r="H338" s="18">
        <v>214724018</v>
      </c>
      <c r="I338" s="19">
        <f t="shared" si="36"/>
        <v>28.462586121478267</v>
      </c>
      <c r="J338" s="85">
        <v>1645508260</v>
      </c>
      <c r="K338" s="19">
        <f t="shared" si="35"/>
        <v>17.16235552184726</v>
      </c>
      <c r="L338" s="2"/>
      <c r="M338" s="2"/>
      <c r="N338" s="2"/>
      <c r="O338" s="2"/>
    </row>
    <row r="339" spans="1:15" s="79" customFormat="1" ht="18" customHeight="1">
      <c r="A339" s="63">
        <v>6</v>
      </c>
      <c r="B339" s="85">
        <v>475725892</v>
      </c>
      <c r="C339" s="19">
        <f t="shared" si="32"/>
        <v>0.9168020512339723</v>
      </c>
      <c r="D339" s="85">
        <v>207889327</v>
      </c>
      <c r="E339" s="84">
        <v>792943616</v>
      </c>
      <c r="F339" s="84">
        <v>1000832943</v>
      </c>
      <c r="G339" s="19">
        <f aca="true" t="shared" si="37" ref="G339:G354">F339/F327*100-100</f>
        <v>18.70196057137686</v>
      </c>
      <c r="H339" s="18">
        <v>193969620</v>
      </c>
      <c r="I339" s="19">
        <f t="shared" si="36"/>
        <v>15.483902672212352</v>
      </c>
      <c r="J339" s="85">
        <v>1670198455</v>
      </c>
      <c r="K339" s="19">
        <f aca="true" t="shared" si="38" ref="K339:K354">J339/J327*100-100</f>
        <v>12.659854461221911</v>
      </c>
      <c r="L339" s="2"/>
      <c r="M339" s="2"/>
      <c r="N339" s="2"/>
      <c r="O339" s="2"/>
    </row>
    <row r="340" spans="1:15" s="79" customFormat="1" ht="18" customHeight="1">
      <c r="A340" s="63">
        <v>7</v>
      </c>
      <c r="B340" s="85">
        <v>474637953</v>
      </c>
      <c r="C340" s="19">
        <f t="shared" si="32"/>
        <v>1.4360865631735749</v>
      </c>
      <c r="D340" s="85">
        <v>208470952</v>
      </c>
      <c r="E340" s="84">
        <v>813280739</v>
      </c>
      <c r="F340" s="84">
        <v>1021751691</v>
      </c>
      <c r="G340" s="19">
        <f t="shared" si="37"/>
        <v>18.723745218220984</v>
      </c>
      <c r="H340" s="18">
        <v>220464257</v>
      </c>
      <c r="I340" s="19">
        <f t="shared" si="36"/>
        <v>18.7994986893752</v>
      </c>
      <c r="J340" s="85">
        <v>1716853901</v>
      </c>
      <c r="K340" s="19">
        <f t="shared" si="38"/>
        <v>13.390470385353709</v>
      </c>
      <c r="L340" s="2"/>
      <c r="M340" s="2"/>
      <c r="N340" s="2"/>
      <c r="O340" s="2"/>
    </row>
    <row r="341" spans="1:15" s="79" customFormat="1" ht="18" customHeight="1">
      <c r="A341" s="63">
        <v>8</v>
      </c>
      <c r="B341" s="85">
        <v>474436662</v>
      </c>
      <c r="C341" s="19">
        <f aca="true" t="shared" si="39" ref="C341:C354">B341/B329*100-100</f>
        <v>3.144109997249501</v>
      </c>
      <c r="D341" s="85">
        <v>205203158</v>
      </c>
      <c r="E341" s="84">
        <v>830893635</v>
      </c>
      <c r="F341" s="84">
        <v>1036096793</v>
      </c>
      <c r="G341" s="19">
        <f t="shared" si="37"/>
        <v>25.316775445818735</v>
      </c>
      <c r="H341" s="18">
        <v>213042506</v>
      </c>
      <c r="I341" s="19">
        <f t="shared" si="36"/>
        <v>1.8174477839490493</v>
      </c>
      <c r="J341" s="85">
        <v>1723575961</v>
      </c>
      <c r="K341" s="19">
        <f t="shared" si="38"/>
        <v>15.21257102724121</v>
      </c>
      <c r="L341" s="2"/>
      <c r="M341" s="2"/>
      <c r="N341" s="2"/>
      <c r="O341" s="2"/>
    </row>
    <row r="342" spans="1:15" s="79" customFormat="1" ht="18" customHeight="1">
      <c r="A342" s="63">
        <v>9</v>
      </c>
      <c r="B342" s="85">
        <v>526174389</v>
      </c>
      <c r="C342" s="19">
        <f t="shared" si="39"/>
        <v>12.456469726155305</v>
      </c>
      <c r="D342" s="85">
        <v>217788192</v>
      </c>
      <c r="E342" s="84">
        <v>851894169</v>
      </c>
      <c r="F342" s="84">
        <v>1069682361</v>
      </c>
      <c r="G342" s="19">
        <f t="shared" si="37"/>
        <v>30.41197686282942</v>
      </c>
      <c r="H342" s="18">
        <v>194336561</v>
      </c>
      <c r="I342" s="19">
        <f aca="true" t="shared" si="40" ref="I342:I354">H342/H330*100-100</f>
        <v>-21.446322801890844</v>
      </c>
      <c r="J342" s="85">
        <v>1790193311</v>
      </c>
      <c r="K342" s="19">
        <f t="shared" si="38"/>
        <v>16.585615666524873</v>
      </c>
      <c r="L342" s="2"/>
      <c r="M342" s="2"/>
      <c r="N342" s="2"/>
      <c r="O342" s="2"/>
    </row>
    <row r="343" spans="1:15" s="79" customFormat="1" ht="18" customHeight="1">
      <c r="A343" s="43">
        <v>10</v>
      </c>
      <c r="B343" s="85">
        <v>537727613</v>
      </c>
      <c r="C343" s="19">
        <f t="shared" si="39"/>
        <v>20.40829230755179</v>
      </c>
      <c r="D343" s="85">
        <v>236619284</v>
      </c>
      <c r="E343" s="84">
        <v>879291888</v>
      </c>
      <c r="F343" s="84">
        <v>1115911172</v>
      </c>
      <c r="G343" s="19">
        <f t="shared" si="37"/>
        <v>35.998017283562575</v>
      </c>
      <c r="H343" s="18">
        <v>198223850</v>
      </c>
      <c r="I343" s="19">
        <f t="shared" si="40"/>
        <v>-21.44888820990289</v>
      </c>
      <c r="J343" s="85">
        <v>1851862635</v>
      </c>
      <c r="K343" s="19">
        <f t="shared" si="38"/>
        <v>21.8754121004157</v>
      </c>
      <c r="L343" s="2"/>
      <c r="M343" s="2"/>
      <c r="N343" s="2"/>
      <c r="O343" s="2"/>
    </row>
    <row r="344" spans="1:15" s="79" customFormat="1" ht="18" customHeight="1">
      <c r="A344" s="43">
        <v>11</v>
      </c>
      <c r="B344" s="85">
        <v>559826063</v>
      </c>
      <c r="C344" s="19">
        <f t="shared" si="39"/>
        <v>24.988926503366542</v>
      </c>
      <c r="D344" s="85">
        <v>260451497</v>
      </c>
      <c r="E344" s="84">
        <v>846991756</v>
      </c>
      <c r="F344" s="84">
        <v>1107443253</v>
      </c>
      <c r="G344" s="19">
        <f t="shared" si="37"/>
        <v>39.3799906540267</v>
      </c>
      <c r="H344" s="18">
        <v>221921948</v>
      </c>
      <c r="I344" s="19">
        <f t="shared" si="40"/>
        <v>-15.999391046352557</v>
      </c>
      <c r="J344" s="85">
        <v>1889191264</v>
      </c>
      <c r="K344" s="19">
        <f t="shared" si="38"/>
        <v>25.390930384144838</v>
      </c>
      <c r="L344" s="2"/>
      <c r="M344" s="2"/>
      <c r="N344" s="2"/>
      <c r="O344" s="2"/>
    </row>
    <row r="345" spans="1:15" s="79" customFormat="1" ht="18" customHeight="1">
      <c r="A345" s="43">
        <v>12</v>
      </c>
      <c r="B345" s="85">
        <v>574201883</v>
      </c>
      <c r="C345" s="19">
        <f t="shared" si="39"/>
        <v>23.059344850827273</v>
      </c>
      <c r="D345" s="85">
        <v>242811169</v>
      </c>
      <c r="E345" s="84">
        <v>789371520</v>
      </c>
      <c r="F345" s="84">
        <v>1032182689</v>
      </c>
      <c r="G345" s="19">
        <f t="shared" si="37"/>
        <v>27.58899388250083</v>
      </c>
      <c r="H345" s="18">
        <v>222610960</v>
      </c>
      <c r="I345" s="19">
        <f t="shared" si="40"/>
        <v>-0.5418682258932392</v>
      </c>
      <c r="J345" s="85">
        <v>1828995532</v>
      </c>
      <c r="K345" s="19">
        <f t="shared" si="38"/>
        <v>21.98021383529189</v>
      </c>
      <c r="L345" s="2"/>
      <c r="M345" s="2"/>
      <c r="N345" s="2"/>
      <c r="O345" s="2"/>
    </row>
    <row r="346" spans="1:15" s="79" customFormat="1" ht="18" customHeight="1">
      <c r="A346" s="42" t="s">
        <v>109</v>
      </c>
      <c r="B346" s="102">
        <v>640747967</v>
      </c>
      <c r="C346" s="99">
        <f t="shared" si="39"/>
        <v>41.41847606745961</v>
      </c>
      <c r="D346" s="102">
        <v>239268087</v>
      </c>
      <c r="E346" s="98">
        <v>880861115</v>
      </c>
      <c r="F346" s="98">
        <v>1120129202</v>
      </c>
      <c r="G346" s="99">
        <f>F346/F334*100-100</f>
        <v>36.19720248390374</v>
      </c>
      <c r="H346" s="104">
        <v>221812895</v>
      </c>
      <c r="I346" s="106">
        <f t="shared" si="40"/>
        <v>5.450381992719414</v>
      </c>
      <c r="J346" s="97">
        <v>1982690064</v>
      </c>
      <c r="K346" s="24">
        <f t="shared" si="38"/>
        <v>33.43662633109682</v>
      </c>
      <c r="L346" s="2"/>
      <c r="M346" s="2"/>
      <c r="N346" s="2"/>
      <c r="O346" s="2"/>
    </row>
    <row r="347" spans="1:15" s="79" customFormat="1" ht="18" customHeight="1">
      <c r="A347" s="100">
        <v>2</v>
      </c>
      <c r="B347" s="103">
        <v>817228795</v>
      </c>
      <c r="C347" s="101">
        <f t="shared" si="39"/>
        <v>77.89587712380182</v>
      </c>
      <c r="D347" s="103">
        <v>242047854</v>
      </c>
      <c r="E347" s="84">
        <v>932995602</v>
      </c>
      <c r="F347" s="84">
        <v>1175043456</v>
      </c>
      <c r="G347" s="101">
        <f t="shared" si="37"/>
        <v>39.85674813835473</v>
      </c>
      <c r="H347" s="105">
        <v>290429566</v>
      </c>
      <c r="I347" s="19">
        <f t="shared" si="40"/>
        <v>32.565494837610856</v>
      </c>
      <c r="J347" s="85">
        <v>2282701817</v>
      </c>
      <c r="K347" s="19">
        <f t="shared" si="38"/>
        <v>50.31160211676786</v>
      </c>
      <c r="L347" s="2"/>
      <c r="M347" s="2"/>
      <c r="N347" s="2"/>
      <c r="O347" s="2"/>
    </row>
    <row r="348" spans="1:15" s="79" customFormat="1" ht="18" customHeight="1">
      <c r="A348" s="100">
        <v>3</v>
      </c>
      <c r="B348" s="103">
        <v>876999506</v>
      </c>
      <c r="C348" s="101">
        <f t="shared" si="39"/>
        <v>85.03170007278754</v>
      </c>
      <c r="D348" s="103">
        <v>267427316</v>
      </c>
      <c r="E348" s="84">
        <v>981081113</v>
      </c>
      <c r="F348" s="84">
        <v>1248508429</v>
      </c>
      <c r="G348" s="101">
        <f t="shared" si="37"/>
        <v>38.67976326034696</v>
      </c>
      <c r="H348" s="105">
        <v>314593943</v>
      </c>
      <c r="I348" s="19">
        <f t="shared" si="40"/>
        <v>50.17545255726009</v>
      </c>
      <c r="J348" s="84">
        <v>2440101878</v>
      </c>
      <c r="K348" s="19">
        <f t="shared" si="38"/>
        <v>54.07227487408696</v>
      </c>
      <c r="L348" s="2"/>
      <c r="M348" s="2"/>
      <c r="N348" s="2"/>
      <c r="O348" s="2"/>
    </row>
    <row r="349" spans="1:15" s="79" customFormat="1" ht="18" customHeight="1">
      <c r="A349" s="100">
        <v>4</v>
      </c>
      <c r="B349" s="108">
        <v>919572425</v>
      </c>
      <c r="C349" s="109">
        <f t="shared" si="39"/>
        <v>101.7840839413607</v>
      </c>
      <c r="D349" s="108">
        <v>319934384</v>
      </c>
      <c r="E349" s="110">
        <v>1077345158</v>
      </c>
      <c r="F349" s="110">
        <v>1397279542</v>
      </c>
      <c r="G349" s="109">
        <f t="shared" si="37"/>
        <v>49.385470142485076</v>
      </c>
      <c r="H349" s="111">
        <v>267639502</v>
      </c>
      <c r="I349" s="109">
        <f t="shared" si="40"/>
        <v>29.65797254181635</v>
      </c>
      <c r="J349" s="110">
        <v>2584491469</v>
      </c>
      <c r="K349" s="109">
        <f t="shared" si="38"/>
        <v>61.79744789410242</v>
      </c>
      <c r="L349" s="2"/>
      <c r="M349" s="2"/>
      <c r="N349" s="2"/>
      <c r="O349" s="2"/>
    </row>
    <row r="350" spans="1:15" s="79" customFormat="1" ht="18" customHeight="1">
      <c r="A350" s="100">
        <v>5</v>
      </c>
      <c r="B350" s="108">
        <v>951976337</v>
      </c>
      <c r="C350" s="109">
        <f t="shared" si="39"/>
        <v>105.32324905114899</v>
      </c>
      <c r="D350" s="108">
        <v>294571500</v>
      </c>
      <c r="E350" s="110">
        <v>1128374086</v>
      </c>
      <c r="F350" s="110">
        <v>1422945586</v>
      </c>
      <c r="G350" s="109">
        <f t="shared" si="37"/>
        <v>47.07955178344591</v>
      </c>
      <c r="H350" s="111">
        <v>313148327</v>
      </c>
      <c r="I350" s="109">
        <f t="shared" si="40"/>
        <v>45.8375872046135</v>
      </c>
      <c r="J350" s="110">
        <v>2688070250</v>
      </c>
      <c r="K350" s="109">
        <f t="shared" si="38"/>
        <v>63.35805266635367</v>
      </c>
      <c r="L350" s="2"/>
      <c r="M350" s="2"/>
      <c r="N350" s="2"/>
      <c r="O350" s="2"/>
    </row>
    <row r="351" spans="1:15" s="79" customFormat="1" ht="18" customHeight="1">
      <c r="A351" s="123">
        <v>6</v>
      </c>
      <c r="B351" s="108">
        <v>1020211980</v>
      </c>
      <c r="C351" s="109">
        <f t="shared" si="39"/>
        <v>114.45374261865905</v>
      </c>
      <c r="D351" s="108">
        <v>315000158</v>
      </c>
      <c r="E351" s="110">
        <v>1211236913</v>
      </c>
      <c r="F351" s="110">
        <v>1526237071</v>
      </c>
      <c r="G351" s="109">
        <f t="shared" si="37"/>
        <v>52.49668605282909</v>
      </c>
      <c r="H351" s="111">
        <v>329501720</v>
      </c>
      <c r="I351" s="109">
        <f t="shared" si="40"/>
        <v>69.87284916060568</v>
      </c>
      <c r="J351" s="108">
        <v>2875950771</v>
      </c>
      <c r="K351" s="109">
        <f t="shared" si="38"/>
        <v>72.19215850609802</v>
      </c>
      <c r="L351" s="2"/>
      <c r="M351" s="2"/>
      <c r="N351" s="2"/>
      <c r="O351" s="2"/>
    </row>
    <row r="352" spans="1:15" s="79" customFormat="1" ht="18" customHeight="1">
      <c r="A352" s="63">
        <v>7</v>
      </c>
      <c r="B352" s="108">
        <v>1054808607</v>
      </c>
      <c r="C352" s="109">
        <f t="shared" si="39"/>
        <v>122.23435785801985</v>
      </c>
      <c r="D352" s="108">
        <v>330088912</v>
      </c>
      <c r="E352" s="110">
        <v>1307509856</v>
      </c>
      <c r="F352" s="110">
        <v>1637598768</v>
      </c>
      <c r="G352" s="109">
        <f t="shared" si="37"/>
        <v>60.27365380695025</v>
      </c>
      <c r="H352" s="111">
        <v>458622700</v>
      </c>
      <c r="I352" s="109">
        <f t="shared" si="40"/>
        <v>108.02587514220048</v>
      </c>
      <c r="J352" s="110">
        <v>3151030075</v>
      </c>
      <c r="K352" s="109">
        <f t="shared" si="38"/>
        <v>83.53513209042706</v>
      </c>
      <c r="L352" s="2"/>
      <c r="M352" s="2"/>
      <c r="N352" s="2"/>
      <c r="O352" s="2"/>
    </row>
    <row r="353" spans="1:15" s="79" customFormat="1" ht="18" customHeight="1">
      <c r="A353" s="63">
        <v>8</v>
      </c>
      <c r="B353" s="108">
        <v>1138819295</v>
      </c>
      <c r="C353" s="109">
        <f t="shared" si="39"/>
        <v>140.03610728548628</v>
      </c>
      <c r="D353" s="108">
        <v>349570288</v>
      </c>
      <c r="E353" s="110">
        <v>1435536808</v>
      </c>
      <c r="F353" s="110">
        <v>1785107096</v>
      </c>
      <c r="G353" s="109">
        <f t="shared" si="37"/>
        <v>72.29153763050013</v>
      </c>
      <c r="H353" s="111">
        <v>485752886</v>
      </c>
      <c r="I353" s="109">
        <f t="shared" si="40"/>
        <v>128.00749724564352</v>
      </c>
      <c r="J353" s="110">
        <v>3409679277</v>
      </c>
      <c r="K353" s="109">
        <f t="shared" si="38"/>
        <v>97.82587795096313</v>
      </c>
      <c r="L353" s="2"/>
      <c r="M353" s="2"/>
      <c r="N353" s="2"/>
      <c r="O353" s="2"/>
    </row>
    <row r="354" spans="1:15" s="79" customFormat="1" ht="18" customHeight="1">
      <c r="A354" s="107">
        <v>9</v>
      </c>
      <c r="B354" s="112">
        <v>1195378068</v>
      </c>
      <c r="C354" s="113">
        <f t="shared" si="39"/>
        <v>127.18286807380127</v>
      </c>
      <c r="D354" s="112">
        <v>356214732</v>
      </c>
      <c r="E354" s="114">
        <v>1537995398</v>
      </c>
      <c r="F354" s="114">
        <v>1894210130</v>
      </c>
      <c r="G354" s="113">
        <f t="shared" si="37"/>
        <v>77.08155234318198</v>
      </c>
      <c r="H354" s="115">
        <v>524602275</v>
      </c>
      <c r="I354" s="113">
        <f t="shared" si="40"/>
        <v>169.94522919441806</v>
      </c>
      <c r="J354" s="112">
        <v>3614190473</v>
      </c>
      <c r="K354" s="113">
        <f t="shared" si="38"/>
        <v>101.88827937141141</v>
      </c>
      <c r="L354" s="2"/>
      <c r="M354" s="2"/>
      <c r="N354" s="2"/>
      <c r="O354" s="2"/>
    </row>
    <row r="355" spans="1:11" ht="15">
      <c r="A355" s="65" t="s">
        <v>75</v>
      </c>
      <c r="B355" s="27"/>
      <c r="E355" s="27"/>
      <c r="F355" s="6"/>
      <c r="G355" s="6"/>
      <c r="H355" s="27"/>
      <c r="I355" s="6"/>
      <c r="J355" s="28"/>
      <c r="K355" s="66" t="s">
        <v>76</v>
      </c>
    </row>
    <row r="356" spans="1:11" ht="15">
      <c r="A356" s="65" t="s">
        <v>74</v>
      </c>
      <c r="B356" s="60"/>
      <c r="K356" s="66" t="s">
        <v>103</v>
      </c>
    </row>
    <row r="357" spans="1:11" ht="12.75">
      <c r="A357" s="76"/>
      <c r="B357" s="6"/>
      <c r="K357" s="30"/>
    </row>
    <row r="358" spans="1:11" ht="12.75">
      <c r="A358" s="76"/>
      <c r="B358" s="76"/>
      <c r="C358" s="76"/>
      <c r="D358" s="76"/>
      <c r="E358" s="76"/>
      <c r="F358" s="76"/>
      <c r="G358" s="76"/>
      <c r="H358" s="76"/>
      <c r="I358" s="76"/>
      <c r="J358" s="6"/>
      <c r="K358" s="29"/>
    </row>
    <row r="359" spans="1:11" ht="12.75">
      <c r="A359" s="76"/>
      <c r="B359" s="76"/>
      <c r="C359" s="76"/>
      <c r="D359" s="76"/>
      <c r="G359" s="64"/>
      <c r="H359" s="64"/>
      <c r="I359" s="76"/>
      <c r="J359" s="6"/>
      <c r="K359" s="29"/>
    </row>
    <row r="360" spans="8:12" ht="12.75">
      <c r="H360" s="83"/>
      <c r="L360" s="4"/>
    </row>
    <row r="361" spans="2:12" ht="12.75">
      <c r="B361" s="51"/>
      <c r="C361" s="51"/>
      <c r="D361" s="51"/>
      <c r="E361" s="51"/>
      <c r="H361" s="83"/>
      <c r="J361" s="6"/>
      <c r="K361" s="5"/>
      <c r="L361" s="4"/>
    </row>
    <row r="362" spans="8:11" ht="12.75">
      <c r="H362" s="83"/>
      <c r="J362" s="6"/>
      <c r="K362" s="5"/>
    </row>
    <row r="363" spans="3:11" ht="12.75">
      <c r="C363" s="68"/>
      <c r="D363" s="69"/>
      <c r="E363" s="69"/>
      <c r="F363" s="69"/>
      <c r="G363" s="69"/>
      <c r="H363" s="64"/>
      <c r="I363" s="69"/>
      <c r="J363" s="69"/>
      <c r="K363" s="5"/>
    </row>
    <row r="364" spans="3:11" ht="12.75">
      <c r="C364" s="68"/>
      <c r="D364" s="69"/>
      <c r="E364" s="69"/>
      <c r="F364" s="69"/>
      <c r="G364" s="69"/>
      <c r="H364" s="64"/>
      <c r="I364" s="69"/>
      <c r="J364" s="69"/>
      <c r="K364" s="5"/>
    </row>
    <row r="365" ht="12.75">
      <c r="B365" s="68"/>
    </row>
    <row r="366" spans="3:11" ht="12.75">
      <c r="C366" s="68"/>
      <c r="D366" s="69"/>
      <c r="E366" s="69"/>
      <c r="F366" s="69"/>
      <c r="G366" s="69"/>
      <c r="H366" s="69"/>
      <c r="I366" s="69"/>
      <c r="J366" s="69"/>
      <c r="K366" s="5"/>
    </row>
    <row r="367" spans="3:11" ht="12.75">
      <c r="C367" s="68"/>
      <c r="D367" s="69"/>
      <c r="E367" s="69"/>
      <c r="F367" s="69"/>
      <c r="G367" s="69"/>
      <c r="H367" s="69"/>
      <c r="I367" s="69"/>
      <c r="J367" s="69"/>
      <c r="K367" s="5"/>
    </row>
    <row r="368" spans="3:11" ht="12.75">
      <c r="C368" s="68"/>
      <c r="D368" s="69"/>
      <c r="E368" s="69"/>
      <c r="F368" s="69"/>
      <c r="G368" s="69"/>
      <c r="H368" s="69"/>
      <c r="I368" s="69"/>
      <c r="J368" s="69"/>
      <c r="K368" s="5"/>
    </row>
    <row r="369" spans="2:9" ht="12.75">
      <c r="B369" s="68"/>
      <c r="I369" s="69"/>
    </row>
    <row r="370" spans="2:9" ht="12.75">
      <c r="B370" s="68"/>
      <c r="I370" s="69"/>
    </row>
    <row r="371" spans="2:9" ht="12.75">
      <c r="B371" s="68"/>
      <c r="I371" s="69"/>
    </row>
    <row r="372" spans="2:9" ht="12.75">
      <c r="B372" s="68"/>
      <c r="I372" s="69"/>
    </row>
    <row r="373" spans="2:9" ht="12.75">
      <c r="B373" s="68"/>
      <c r="I373" s="69"/>
    </row>
    <row r="374" spans="2:9" ht="12.75">
      <c r="B374" s="68"/>
      <c r="I374" s="69"/>
    </row>
    <row r="375" spans="2:9" ht="12.75">
      <c r="B375" s="68"/>
      <c r="I375" s="69"/>
    </row>
    <row r="376" spans="2:9" ht="12.75">
      <c r="B376" s="68"/>
      <c r="I376" s="69"/>
    </row>
    <row r="377" spans="2:9" ht="12.75">
      <c r="B377" s="68"/>
      <c r="I377" s="69"/>
    </row>
    <row r="378" spans="2:9" ht="12.75">
      <c r="B378" s="68"/>
      <c r="I378" s="69"/>
    </row>
    <row r="379" spans="2:9" ht="12.75">
      <c r="B379" s="68"/>
      <c r="I379" s="69"/>
    </row>
    <row r="380" spans="2:9" ht="12.75">
      <c r="B380" s="68"/>
      <c r="I380" s="69"/>
    </row>
    <row r="381" spans="2:9" ht="12.75">
      <c r="B381" s="68"/>
      <c r="I381" s="69"/>
    </row>
    <row r="382" spans="2:9" ht="12.75">
      <c r="B382" s="68"/>
      <c r="I382" s="69"/>
    </row>
    <row r="383" spans="2:9" ht="12.75">
      <c r="B383" s="68"/>
      <c r="I383" s="69"/>
    </row>
    <row r="384" spans="2:9" ht="12.75">
      <c r="B384" s="68"/>
      <c r="I384" s="69"/>
    </row>
    <row r="385" spans="2:9" ht="12.75">
      <c r="B385" s="68"/>
      <c r="I385" s="69"/>
    </row>
    <row r="386" spans="2:9" ht="12.75">
      <c r="B386" s="68"/>
      <c r="I386" s="69"/>
    </row>
    <row r="387" spans="2:9" ht="12.75">
      <c r="B387" s="68"/>
      <c r="I387" s="69"/>
    </row>
    <row r="388" spans="2:9" ht="12.75">
      <c r="B388" s="68"/>
      <c r="I388" s="69"/>
    </row>
    <row r="389" spans="2:9" ht="12.75">
      <c r="B389" s="68"/>
      <c r="I389" s="69"/>
    </row>
    <row r="390" spans="2:9" ht="12.75">
      <c r="B390" s="68"/>
      <c r="I390" s="69"/>
    </row>
    <row r="391" spans="2:9" ht="12.75">
      <c r="B391" s="68"/>
      <c r="I391" s="69"/>
    </row>
    <row r="392" spans="2:9" ht="12.75">
      <c r="B392" s="68"/>
      <c r="I392" s="69"/>
    </row>
    <row r="393" spans="2:9" ht="12.75">
      <c r="B393" s="68"/>
      <c r="I393" s="69"/>
    </row>
    <row r="394" spans="2:9" ht="12.75">
      <c r="B394" s="68"/>
      <c r="I394" s="69"/>
    </row>
    <row r="395" spans="4:11" ht="12.75">
      <c r="D395" s="68"/>
      <c r="K395" s="5"/>
    </row>
    <row r="396" ht="12.75">
      <c r="K396" s="5"/>
    </row>
    <row r="397" ht="12.75">
      <c r="K397" s="5"/>
    </row>
    <row r="398" spans="2:11" ht="12.75">
      <c r="B398" s="70"/>
      <c r="K398" s="5"/>
    </row>
    <row r="399" spans="2:11" ht="12.75">
      <c r="B399" s="68"/>
      <c r="K399" s="5"/>
    </row>
    <row r="400" spans="2:11" ht="12.75">
      <c r="B400" s="68"/>
      <c r="K400" s="5"/>
    </row>
    <row r="401" spans="2:11" ht="12.75">
      <c r="B401" s="68"/>
      <c r="K401" s="5"/>
    </row>
    <row r="402" spans="2:11" ht="12.75">
      <c r="B402" s="68"/>
      <c r="K402" s="5"/>
    </row>
    <row r="403" spans="2:11" ht="12.75">
      <c r="B403" s="68"/>
      <c r="K403" s="5"/>
    </row>
    <row r="404" spans="2:11" ht="12.75">
      <c r="B404" s="68"/>
      <c r="K404" s="5"/>
    </row>
    <row r="405" spans="2:11" ht="12.75">
      <c r="B405" s="68"/>
      <c r="K405" s="5"/>
    </row>
    <row r="406" spans="2:11" ht="12.75">
      <c r="B406" s="68"/>
      <c r="K406" s="5"/>
    </row>
    <row r="407" spans="2:11" ht="12.75">
      <c r="B407" s="68"/>
      <c r="K407" s="5"/>
    </row>
    <row r="408" spans="2:11" ht="12.75">
      <c r="B408" s="68"/>
      <c r="K408" s="5"/>
    </row>
    <row r="409" spans="2:11" ht="12.75">
      <c r="B409" s="68"/>
      <c r="K409" s="5"/>
    </row>
    <row r="410" spans="2:11" ht="12.75">
      <c r="B410" s="68"/>
      <c r="K410" s="5"/>
    </row>
    <row r="411" spans="2:11" s="72" customFormat="1" ht="12.75">
      <c r="B411" s="71"/>
      <c r="K411" s="73"/>
    </row>
    <row r="412" spans="2:11" ht="12.75">
      <c r="B412" s="68"/>
      <c r="J412" s="72"/>
      <c r="K412" s="5"/>
    </row>
    <row r="413" spans="2:11" ht="12.75">
      <c r="B413" s="68"/>
      <c r="J413" s="72"/>
      <c r="K413" s="5"/>
    </row>
    <row r="414" spans="2:11" ht="12.75">
      <c r="B414" s="68"/>
      <c r="J414" s="72"/>
      <c r="K414" s="5"/>
    </row>
    <row r="415" spans="2:11" ht="12.75">
      <c r="B415" s="68"/>
      <c r="J415" s="72"/>
      <c r="K415" s="5"/>
    </row>
    <row r="416" spans="2:11" ht="12.75">
      <c r="B416" s="68"/>
      <c r="J416" s="72"/>
      <c r="K416" s="5"/>
    </row>
    <row r="417" spans="2:11" ht="12.75">
      <c r="B417" s="68"/>
      <c r="J417" s="72"/>
      <c r="K417" s="5"/>
    </row>
    <row r="418" spans="2:11" ht="12.75">
      <c r="B418" s="68"/>
      <c r="J418" s="72"/>
      <c r="K418" s="5"/>
    </row>
    <row r="419" spans="2:11" ht="12.75">
      <c r="B419" s="68"/>
      <c r="J419" s="72"/>
      <c r="K419" s="5"/>
    </row>
    <row r="420" spans="2:11" ht="12.75">
      <c r="B420" s="68"/>
      <c r="J420" s="72"/>
      <c r="K420" s="5"/>
    </row>
    <row r="421" spans="2:11" ht="12.75">
      <c r="B421" s="68"/>
      <c r="J421" s="72"/>
      <c r="K421" s="5"/>
    </row>
    <row r="422" spans="2:11" ht="12.75">
      <c r="B422" s="68"/>
      <c r="J422" s="72"/>
      <c r="K422" s="5"/>
    </row>
    <row r="423" spans="2:11" ht="12.75">
      <c r="B423" s="68"/>
      <c r="J423" s="72"/>
      <c r="K423" s="5"/>
    </row>
    <row r="424" spans="2:11" ht="12.75">
      <c r="B424" s="68"/>
      <c r="J424" s="72"/>
      <c r="K424" s="5"/>
    </row>
    <row r="425" spans="2:11" ht="12.75">
      <c r="B425" s="68"/>
      <c r="J425" s="72"/>
      <c r="K425" s="5"/>
    </row>
    <row r="426" spans="2:11" ht="12.75">
      <c r="B426" s="68"/>
      <c r="J426" s="72"/>
      <c r="K426" s="5"/>
    </row>
    <row r="427" spans="2:11" ht="12.75">
      <c r="B427" s="68"/>
      <c r="J427" s="72"/>
      <c r="K427" s="5"/>
    </row>
    <row r="428" spans="2:11" ht="12.75">
      <c r="B428" s="68"/>
      <c r="J428" s="72"/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2021-04-06T11:22:28Z</cp:lastPrinted>
  <dcterms:created xsi:type="dcterms:W3CDTF">1997-09-03T09:47:24Z</dcterms:created>
  <dcterms:modified xsi:type="dcterms:W3CDTF">2023-01-09T08:09:09Z</dcterms:modified>
  <cp:category/>
  <cp:version/>
  <cp:contentType/>
  <cp:contentStatus/>
</cp:coreProperties>
</file>