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7.7'!$IT$7828</definedName>
    <definedName name="\A">'T 7.7'!$IT$7828</definedName>
    <definedName name="\B">'T 7.7'!$IT$7828</definedName>
    <definedName name="\C">'T 7.7'!$IT$7828</definedName>
    <definedName name="\D">'T 7.7'!$IT$7828</definedName>
    <definedName name="\F">'T 7.7'!$IT$7828</definedName>
    <definedName name="\H">'T 7.7'!$IT$7828</definedName>
    <definedName name="\M">'T 7.7'!$IT$7828</definedName>
    <definedName name="\P">'T 7.7'!$IT$7828</definedName>
    <definedName name="\S">'T 7.7'!$IT$7828</definedName>
    <definedName name="\Y">'T 7.7'!$IT$7828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7.7'!$IT$7828</definedName>
    <definedName name="IHRAC">'T 7.7'!$IT$7828</definedName>
    <definedName name="IHRACAT">'T 7.7'!$IT$7828</definedName>
    <definedName name="ISTIHDAM">'T 7.7'!$IT$7828</definedName>
    <definedName name="ITHAL">'T 7.7'!$IT$7828</definedName>
    <definedName name="ITHALAT">'T 7.7'!$IT$7828</definedName>
    <definedName name="MENU">'T 7.7'!$IT$7828</definedName>
    <definedName name="ODDEN">'T 7.7'!$IT$7828</definedName>
    <definedName name="SON">'T 7.7'!$IT$8462</definedName>
    <definedName name="SUB1">'T 7.7'!$IT$7828</definedName>
    <definedName name="SUB10">'T 7.7'!$IT$7828</definedName>
    <definedName name="SUB11">'T 7.7'!$IT$7828</definedName>
    <definedName name="SUB12">'T 7.7'!$IT$7828</definedName>
    <definedName name="SUB2">'T 7.7'!$IT$7828</definedName>
    <definedName name="SUB3">'T 7.7'!$IT$7828</definedName>
    <definedName name="SUB4">'T 7.7'!$IT$7828</definedName>
    <definedName name="SUB5">'T 7.7'!$IT$7828</definedName>
    <definedName name="SUB6">'T 7.7'!$IT$7828</definedName>
    <definedName name="SUB7">'T 7.7'!$IT$7828</definedName>
    <definedName name="SUB8">'T 7.7'!$IT$7828</definedName>
    <definedName name="SUB9">'T 7.7'!$IT$7828</definedName>
    <definedName name="SUBA">'T 7.7'!$IT$7828</definedName>
    <definedName name="SUBB">'T 7.7'!$IT$7828</definedName>
    <definedName name="SUBC">'T 7.7'!$IT$7828</definedName>
    <definedName name="SUBF">'T 7.7'!$IT$7828</definedName>
    <definedName name="T1_">'T 7.7'!$IT$8462</definedName>
    <definedName name="TABLE_VI.1__MAI">'T 7.7'!$IT$8462</definedName>
    <definedName name="TABLO_VI.1__BA_">'T 7.7'!$IT$7830</definedName>
    <definedName name="_xlnm.Print_Area" localSheetId="0">'T 7.7'!$A$1:$N$361</definedName>
  </definedNames>
  <calcPr fullCalcOnLoad="1"/>
</workbook>
</file>

<file path=xl/sharedStrings.xml><?xml version="1.0" encoding="utf-8"?>
<sst xmlns="http://schemas.openxmlformats.org/spreadsheetml/2006/main" count="147" uniqueCount="112">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</sst>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0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31" xfId="0" applyFont="1" applyBorder="1" applyAlignment="1" applyProtection="1" quotePrefix="1">
      <alignment horizontal="right"/>
      <protection/>
    </xf>
    <xf numFmtId="189" fontId="7" fillId="0" borderId="32" xfId="0" applyFont="1" applyBorder="1" applyAlignment="1" applyProtection="1" quotePrefix="1">
      <alignment horizontal="right"/>
      <protection/>
    </xf>
    <xf numFmtId="189" fontId="7" fillId="0" borderId="30" xfId="0" applyFont="1" applyBorder="1" applyAlignment="1" applyProtection="1" quotePrefix="1">
      <alignment horizontal="right"/>
      <protection/>
    </xf>
    <xf numFmtId="187" fontId="8" fillId="0" borderId="31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90" fontId="8" fillId="0" borderId="23" xfId="0" applyNumberFormat="1" applyFont="1" applyFill="1" applyBorder="1" applyAlignment="1" applyProtection="1">
      <alignment/>
      <protection/>
    </xf>
    <xf numFmtId="190" fontId="8" fillId="0" borderId="31" xfId="0" applyNumberFormat="1" applyFont="1" applyFill="1" applyBorder="1" applyAlignment="1" applyProtection="1">
      <alignment/>
      <protection/>
    </xf>
    <xf numFmtId="187" fontId="8" fillId="0" borderId="32" xfId="0" applyNumberFormat="1" applyFont="1" applyFill="1" applyBorder="1" applyAlignment="1" applyProtection="1">
      <alignment/>
      <protection/>
    </xf>
    <xf numFmtId="187" fontId="8" fillId="0" borderId="21" xfId="0" applyNumberFormat="1" applyFont="1" applyFill="1" applyBorder="1" applyAlignment="1" applyProtection="1">
      <alignment/>
      <protection/>
    </xf>
    <xf numFmtId="190" fontId="8" fillId="0" borderId="24" xfId="0" applyNumberFormat="1" applyFont="1" applyFill="1" applyBorder="1" applyAlignment="1" applyProtection="1">
      <alignment/>
      <protection/>
    </xf>
    <xf numFmtId="190" fontId="8" fillId="0" borderId="32" xfId="0" applyNumberFormat="1" applyFont="1" applyFill="1" applyBorder="1" applyAlignment="1" applyProtection="1">
      <alignment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7" fillId="0" borderId="21" xfId="0" applyFont="1" applyBorder="1" applyAlignment="1" applyProtection="1" quotePrefix="1">
      <alignment horizontal="righ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28"/>
  <sheetViews>
    <sheetView tabSelected="1" defaultGridColor="0" zoomScale="70" zoomScaleNormal="70" zoomScaleSheetLayoutView="70" zoomScalePageLayoutView="0" colorId="22" workbookViewId="0" topLeftCell="A1">
      <pane xSplit="4" ySplit="9" topLeftCell="E33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362" sqref="J362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0.25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31" t="s">
        <v>104</v>
      </c>
      <c r="J4" s="132"/>
      <c r="K4" s="131" t="s">
        <v>72</v>
      </c>
      <c r="L4" s="132"/>
      <c r="M4" s="137" t="s">
        <v>74</v>
      </c>
      <c r="N4" s="138"/>
      <c r="O4" s="6"/>
      <c r="P4" s="6"/>
      <c r="Q4" s="6"/>
      <c r="R4" s="6"/>
      <c r="S4" s="7"/>
    </row>
    <row r="5" spans="1:19" s="2" customFormat="1" ht="18">
      <c r="A5" s="12"/>
      <c r="B5" s="123" t="s">
        <v>67</v>
      </c>
      <c r="C5" s="124"/>
      <c r="D5" s="125"/>
      <c r="E5" s="123" t="s">
        <v>69</v>
      </c>
      <c r="F5" s="124"/>
      <c r="G5" s="124"/>
      <c r="H5" s="125"/>
      <c r="I5" s="133" t="s">
        <v>71</v>
      </c>
      <c r="J5" s="134"/>
      <c r="K5" s="133" t="s">
        <v>71</v>
      </c>
      <c r="L5" s="134"/>
      <c r="M5" s="124" t="s">
        <v>84</v>
      </c>
      <c r="N5" s="125"/>
      <c r="O5" s="6"/>
      <c r="P5" s="6"/>
      <c r="Q5" s="6"/>
      <c r="R5" s="6"/>
      <c r="S5" s="7"/>
    </row>
    <row r="6" spans="1:19" s="2" customFormat="1" ht="18">
      <c r="A6" s="12"/>
      <c r="B6" s="126" t="s">
        <v>68</v>
      </c>
      <c r="C6" s="127"/>
      <c r="D6" s="128"/>
      <c r="E6" s="126" t="s">
        <v>70</v>
      </c>
      <c r="F6" s="127"/>
      <c r="G6" s="127"/>
      <c r="H6" s="128"/>
      <c r="I6" s="129" t="s">
        <v>105</v>
      </c>
      <c r="J6" s="130"/>
      <c r="K6" s="129" t="s">
        <v>73</v>
      </c>
      <c r="L6" s="130"/>
      <c r="M6" s="135" t="s">
        <v>85</v>
      </c>
      <c r="N6" s="136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.7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.7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38.71841341985936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.7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.7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.7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.7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.7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.7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.7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.7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.7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.7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.7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.7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.7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.7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.7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.7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.7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.7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.7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.7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.7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.7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.7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.7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.7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.7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.7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.7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.7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.7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.7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.7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.7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.7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.7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.7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.7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.7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.7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.7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.7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.7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.7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.7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.7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.7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.7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.7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.7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.7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.7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.7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.7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.7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.7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.7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.7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.7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.7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.7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.7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.7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.7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.7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.7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.7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.7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.7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.7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.7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.7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.7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.7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.7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.7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.7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.7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.7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.7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.7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.7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.7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.7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.7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.7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.7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.7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.7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.7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.7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.7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.7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.7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.7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.7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.7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.7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.7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.7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.7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.7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.7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.7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.7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.7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.7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.7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.7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.7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.7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.7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.7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.7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.7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.7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.7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7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9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0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0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0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6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61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62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51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62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51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62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51">
        <f aca="true" t="shared" si="49" ref="H340:H359"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62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111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51">
        <f t="shared" si="49"/>
        <v>18.620497229118342</v>
      </c>
      <c r="I341" s="103">
        <v>235628199</v>
      </c>
      <c r="J341" s="51">
        <f aca="true" t="shared" si="50" ref="J341:J347">I341/I329*100-100</f>
        <v>28.049495858657025</v>
      </c>
      <c r="K341" s="62">
        <v>289397035</v>
      </c>
      <c r="L341" s="51">
        <f t="shared" si="40"/>
        <v>26.796158943093502</v>
      </c>
      <c r="M341" s="62">
        <f aca="true" t="shared" si="51" ref="M341:M347">K341+G341+I341</f>
        <v>3601662063</v>
      </c>
      <c r="N341" s="51">
        <f t="shared" si="47"/>
        <v>19.818481302547553</v>
      </c>
    </row>
    <row r="342" spans="1:14" s="89" customFormat="1" ht="18" customHeight="1">
      <c r="A342" s="111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51">
        <f t="shared" si="49"/>
        <v>13.879239420575587</v>
      </c>
      <c r="I342" s="103">
        <v>234733450</v>
      </c>
      <c r="J342" s="51">
        <f t="shared" si="50"/>
        <v>19.840319065756518</v>
      </c>
      <c r="K342" s="62">
        <v>282236653</v>
      </c>
      <c r="L342" s="51">
        <f t="shared" si="40"/>
        <v>23.399823952918283</v>
      </c>
      <c r="M342" s="62">
        <f t="shared" si="51"/>
        <v>3594275040</v>
      </c>
      <c r="N342" s="51">
        <f aca="true" t="shared" si="52" ref="N342:N356">M342/M330*100-100</f>
        <v>14.949050272985403</v>
      </c>
    </row>
    <row r="343" spans="1:14" s="89" customFormat="1" ht="18" customHeight="1">
      <c r="A343" s="111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51">
        <f t="shared" si="49"/>
        <v>12.043499194861766</v>
      </c>
      <c r="I343" s="103">
        <v>235709924</v>
      </c>
      <c r="J343" s="51">
        <f t="shared" si="50"/>
        <v>13.665641992587368</v>
      </c>
      <c r="K343" s="62">
        <v>282268704</v>
      </c>
      <c r="L343" s="51">
        <f t="shared" si="40"/>
        <v>18.78020288881244</v>
      </c>
      <c r="M343" s="62">
        <f t="shared" si="51"/>
        <v>3626827243</v>
      </c>
      <c r="N343" s="51">
        <f t="shared" si="52"/>
        <v>12.64520071767015</v>
      </c>
    </row>
    <row r="344" spans="1:14" s="89" customFormat="1" ht="18" customHeight="1">
      <c r="A344" s="111">
        <v>9</v>
      </c>
      <c r="B344" s="92"/>
      <c r="C344" s="92"/>
      <c r="D344" s="92"/>
      <c r="E344" s="62">
        <v>2315229620</v>
      </c>
      <c r="F344" s="20">
        <v>863456573</v>
      </c>
      <c r="G344" s="20">
        <f>F344+E344</f>
        <v>3178686193</v>
      </c>
      <c r="H344" s="51">
        <f t="shared" si="49"/>
        <v>13.054078415069782</v>
      </c>
      <c r="I344" s="103">
        <v>243400392</v>
      </c>
      <c r="J344" s="51">
        <f t="shared" si="50"/>
        <v>15.143903842373788</v>
      </c>
      <c r="K344" s="62">
        <v>297441286</v>
      </c>
      <c r="L344" s="51">
        <f t="shared" si="40"/>
        <v>24.95034280854634</v>
      </c>
      <c r="M344" s="62">
        <f t="shared" si="51"/>
        <v>3719527871</v>
      </c>
      <c r="N344" s="51">
        <f t="shared" si="52"/>
        <v>14.057928201920689</v>
      </c>
    </row>
    <row r="345" spans="1:14" s="89" customFormat="1" ht="18" customHeight="1">
      <c r="A345" s="112">
        <v>10</v>
      </c>
      <c r="B345" s="92"/>
      <c r="C345" s="92"/>
      <c r="D345" s="92"/>
      <c r="E345" s="62">
        <v>2367839242</v>
      </c>
      <c r="F345" s="20">
        <v>934762413</v>
      </c>
      <c r="G345" s="20">
        <v>3302601655</v>
      </c>
      <c r="H345" s="51">
        <f t="shared" si="49"/>
        <v>13.467909635565348</v>
      </c>
      <c r="I345" s="103">
        <v>254295366</v>
      </c>
      <c r="J345" s="51">
        <f t="shared" si="50"/>
        <v>16.53032644968866</v>
      </c>
      <c r="K345" s="62">
        <v>309166757</v>
      </c>
      <c r="L345" s="51">
        <f t="shared" si="40"/>
        <v>19.35393477900928</v>
      </c>
      <c r="M345" s="62">
        <f t="shared" si="51"/>
        <v>3866063778</v>
      </c>
      <c r="N345" s="51">
        <f t="shared" si="52"/>
        <v>14.115210933902048</v>
      </c>
    </row>
    <row r="346" spans="1:14" s="89" customFormat="1" ht="18" customHeight="1">
      <c r="A346" s="112">
        <v>11</v>
      </c>
      <c r="B346" s="92"/>
      <c r="C346" s="92"/>
      <c r="D346" s="92"/>
      <c r="E346" s="62">
        <v>2444782297</v>
      </c>
      <c r="F346" s="20">
        <v>1188496550</v>
      </c>
      <c r="G346" s="20">
        <v>3633278847</v>
      </c>
      <c r="H346" s="51">
        <f t="shared" si="49"/>
        <v>25.34705340150279</v>
      </c>
      <c r="I346" s="103">
        <v>293954475</v>
      </c>
      <c r="J346" s="51">
        <f t="shared" si="50"/>
        <v>34.69640707672556</v>
      </c>
      <c r="K346" s="62">
        <v>357957691</v>
      </c>
      <c r="L346" s="51">
        <f t="shared" si="40"/>
        <v>44.839153375132526</v>
      </c>
      <c r="M346" s="62">
        <f t="shared" si="51"/>
        <v>4285191013</v>
      </c>
      <c r="N346" s="51">
        <f t="shared" si="52"/>
        <v>27.385626608577624</v>
      </c>
    </row>
    <row r="347" spans="1:14" s="89" customFormat="1" ht="18" customHeight="1">
      <c r="A347" s="113">
        <v>12</v>
      </c>
      <c r="B347" s="110"/>
      <c r="C347" s="110"/>
      <c r="D347" s="110"/>
      <c r="E347" s="63">
        <v>2539579157</v>
      </c>
      <c r="F347" s="52">
        <v>1260578125</v>
      </c>
      <c r="G347" s="52">
        <v>3800157282</v>
      </c>
      <c r="H347" s="53">
        <f t="shared" si="49"/>
        <v>32.69362501149743</v>
      </c>
      <c r="I347" s="91">
        <v>316865658</v>
      </c>
      <c r="J347" s="53">
        <f t="shared" si="50"/>
        <v>49.296573667122516</v>
      </c>
      <c r="K347" s="63">
        <v>382244771</v>
      </c>
      <c r="L347" s="53">
        <f t="shared" si="40"/>
        <v>56.66509289014573</v>
      </c>
      <c r="M347" s="63">
        <f t="shared" si="51"/>
        <v>4499267711</v>
      </c>
      <c r="N347" s="53">
        <f t="shared" si="52"/>
        <v>35.51661120344073</v>
      </c>
    </row>
    <row r="348" spans="1:14" s="89" customFormat="1" ht="18" customHeight="1">
      <c r="A348" s="114" t="s">
        <v>111</v>
      </c>
      <c r="B348" s="93"/>
      <c r="C348" s="93"/>
      <c r="D348" s="93"/>
      <c r="E348" s="61">
        <v>2578901412</v>
      </c>
      <c r="F348" s="50">
        <v>1287385649</v>
      </c>
      <c r="G348" s="50">
        <v>3866287061</v>
      </c>
      <c r="H348" s="60">
        <f t="shared" si="49"/>
        <v>35.92037121907984</v>
      </c>
      <c r="I348" s="104">
        <v>325151830</v>
      </c>
      <c r="J348" s="60">
        <f aca="true" t="shared" si="53" ref="J348:J359">I348/I336*100-100</f>
        <v>53.85270873286291</v>
      </c>
      <c r="K348" s="61">
        <v>379710737</v>
      </c>
      <c r="L348" s="60">
        <f aca="true" t="shared" si="54" ref="L348:L359">K348/K336*100-100</f>
        <v>54.68945188318389</v>
      </c>
      <c r="M348" s="61">
        <f aca="true" t="shared" si="55" ref="M348:M356">K348+G348+I348</f>
        <v>4571149628</v>
      </c>
      <c r="N348" s="60">
        <f t="shared" si="52"/>
        <v>38.46389007803009</v>
      </c>
    </row>
    <row r="349" spans="1:14" s="89" customFormat="1" ht="18" customHeight="1">
      <c r="A349" s="112">
        <v>2</v>
      </c>
      <c r="B349" s="92"/>
      <c r="C349" s="92"/>
      <c r="D349" s="92"/>
      <c r="E349" s="62">
        <v>2678543314</v>
      </c>
      <c r="F349" s="20">
        <v>1349731444</v>
      </c>
      <c r="G349" s="20">
        <v>4028274758</v>
      </c>
      <c r="H349" s="51">
        <f t="shared" si="49"/>
        <v>40.29080327754775</v>
      </c>
      <c r="I349" s="103">
        <v>350567054</v>
      </c>
      <c r="J349" s="51">
        <f t="shared" si="53"/>
        <v>63.27105352914671</v>
      </c>
      <c r="K349" s="62">
        <v>394395510</v>
      </c>
      <c r="L349" s="51">
        <f t="shared" si="54"/>
        <v>54.78352590666563</v>
      </c>
      <c r="M349" s="62">
        <f t="shared" si="55"/>
        <v>4773237322</v>
      </c>
      <c r="N349" s="51">
        <f t="shared" si="52"/>
        <v>42.87304943721756</v>
      </c>
    </row>
    <row r="350" spans="1:14" s="89" customFormat="1" ht="18" customHeight="1">
      <c r="A350" s="112">
        <v>3</v>
      </c>
      <c r="B350" s="92"/>
      <c r="C350" s="92"/>
      <c r="D350" s="92"/>
      <c r="E350" s="62">
        <v>2809779432</v>
      </c>
      <c r="F350" s="20">
        <v>1427018196</v>
      </c>
      <c r="G350" s="20">
        <v>4236797628</v>
      </c>
      <c r="H350" s="51">
        <f t="shared" si="49"/>
        <v>43.28689350703175</v>
      </c>
      <c r="I350" s="103">
        <v>376976743</v>
      </c>
      <c r="J350" s="51">
        <f t="shared" si="53"/>
        <v>68.53871815062152</v>
      </c>
      <c r="K350" s="62">
        <v>415141682</v>
      </c>
      <c r="L350" s="51">
        <f t="shared" si="54"/>
        <v>52.72335908623637</v>
      </c>
      <c r="M350" s="62">
        <f t="shared" si="55"/>
        <v>5028916053</v>
      </c>
      <c r="N350" s="51">
        <f t="shared" si="52"/>
        <v>45.66591463294992</v>
      </c>
    </row>
    <row r="351" spans="1:14" s="89" customFormat="1" ht="18" customHeight="1">
      <c r="A351" s="112">
        <v>4</v>
      </c>
      <c r="B351" s="92"/>
      <c r="C351" s="92"/>
      <c r="D351" s="92"/>
      <c r="E351" s="115">
        <v>3009936840</v>
      </c>
      <c r="F351" s="116">
        <v>1376776569</v>
      </c>
      <c r="G351" s="116">
        <v>4386713409</v>
      </c>
      <c r="H351" s="117">
        <f t="shared" si="49"/>
        <v>45.49819906553387</v>
      </c>
      <c r="I351" s="118">
        <v>396123119</v>
      </c>
      <c r="J351" s="117">
        <f t="shared" si="53"/>
        <v>71.88178578302015</v>
      </c>
      <c r="K351" s="115">
        <v>398285529</v>
      </c>
      <c r="L351" s="117">
        <f t="shared" si="54"/>
        <v>40.91721895952236</v>
      </c>
      <c r="M351" s="115">
        <f t="shared" si="55"/>
        <v>5181122057</v>
      </c>
      <c r="N351" s="117">
        <f t="shared" si="52"/>
        <v>46.854657845919945</v>
      </c>
    </row>
    <row r="352" spans="1:14" s="89" customFormat="1" ht="18" customHeight="1">
      <c r="A352" s="112">
        <v>5</v>
      </c>
      <c r="B352" s="92"/>
      <c r="C352" s="92"/>
      <c r="D352" s="92"/>
      <c r="E352" s="115">
        <v>3178002016</v>
      </c>
      <c r="F352" s="116">
        <v>1516231277</v>
      </c>
      <c r="G352" s="116">
        <v>4694233293</v>
      </c>
      <c r="H352" s="117">
        <f t="shared" si="49"/>
        <v>54.713716124247156</v>
      </c>
      <c r="I352" s="118">
        <v>427730600</v>
      </c>
      <c r="J352" s="117">
        <f t="shared" si="53"/>
        <v>83.52187487534482</v>
      </c>
      <c r="K352" s="115">
        <v>427861082</v>
      </c>
      <c r="L352" s="117">
        <f t="shared" si="54"/>
        <v>47.8228136099477</v>
      </c>
      <c r="M352" s="115">
        <f t="shared" si="55"/>
        <v>5549824975</v>
      </c>
      <c r="N352" s="117">
        <f t="shared" si="52"/>
        <v>56.040734516696546</v>
      </c>
    </row>
    <row r="353" spans="1:14" s="89" customFormat="1" ht="18" customHeight="1">
      <c r="A353" s="112">
        <v>6</v>
      </c>
      <c r="B353" s="92"/>
      <c r="C353" s="92"/>
      <c r="D353" s="92"/>
      <c r="E353" s="115">
        <v>3361576102</v>
      </c>
      <c r="F353" s="116">
        <v>1559356847</v>
      </c>
      <c r="G353" s="116">
        <v>4920932949</v>
      </c>
      <c r="H353" s="117">
        <f t="shared" si="49"/>
        <v>59.94520063648369</v>
      </c>
      <c r="I353" s="118">
        <v>453321850</v>
      </c>
      <c r="J353" s="117">
        <f t="shared" si="53"/>
        <v>92.38862407975202</v>
      </c>
      <c r="K353" s="115">
        <v>446216149</v>
      </c>
      <c r="L353" s="117">
        <f t="shared" si="54"/>
        <v>54.18822414680233</v>
      </c>
      <c r="M353" s="115">
        <f t="shared" si="55"/>
        <v>5820470948</v>
      </c>
      <c r="N353" s="117">
        <f t="shared" si="52"/>
        <v>61.60513802207879</v>
      </c>
    </row>
    <row r="354" spans="1:14" s="89" customFormat="1" ht="18" customHeight="1">
      <c r="A354" s="111">
        <v>7</v>
      </c>
      <c r="B354" s="92"/>
      <c r="C354" s="92"/>
      <c r="D354" s="92"/>
      <c r="E354" s="115">
        <v>3483647814</v>
      </c>
      <c r="F354" s="116">
        <v>1530525821</v>
      </c>
      <c r="G354" s="116">
        <v>5014173635</v>
      </c>
      <c r="H354" s="117">
        <f t="shared" si="49"/>
        <v>62.940421493887214</v>
      </c>
      <c r="I354" s="118">
        <v>463870450</v>
      </c>
      <c r="J354" s="117">
        <f t="shared" si="53"/>
        <v>97.61582765472923</v>
      </c>
      <c r="K354" s="115">
        <v>446242916</v>
      </c>
      <c r="L354" s="117">
        <f t="shared" si="54"/>
        <v>58.10948410021004</v>
      </c>
      <c r="M354" s="115">
        <f t="shared" si="55"/>
        <v>5924287001</v>
      </c>
      <c r="N354" s="117">
        <f t="shared" si="52"/>
        <v>64.82564453386962</v>
      </c>
    </row>
    <row r="355" spans="1:14" s="89" customFormat="1" ht="18" customHeight="1">
      <c r="A355" s="111">
        <v>8</v>
      </c>
      <c r="B355" s="92"/>
      <c r="C355" s="92"/>
      <c r="D355" s="92"/>
      <c r="E355" s="115">
        <v>3632429627</v>
      </c>
      <c r="F355" s="116">
        <v>1509048903</v>
      </c>
      <c r="G355" s="116">
        <v>5141478530</v>
      </c>
      <c r="H355" s="117">
        <f t="shared" si="49"/>
        <v>65.38208085117711</v>
      </c>
      <c r="I355" s="118">
        <v>475601219</v>
      </c>
      <c r="J355" s="117">
        <f t="shared" si="53"/>
        <v>101.77394779525702</v>
      </c>
      <c r="K355" s="115">
        <v>442837463</v>
      </c>
      <c r="L355" s="117">
        <f t="shared" si="54"/>
        <v>56.885073238583345</v>
      </c>
      <c r="M355" s="115">
        <f t="shared" si="55"/>
        <v>6059917212</v>
      </c>
      <c r="N355" s="117">
        <f t="shared" si="52"/>
        <v>67.0859074883154</v>
      </c>
    </row>
    <row r="356" spans="1:14" s="89" customFormat="1" ht="18" customHeight="1">
      <c r="A356" s="112">
        <v>9</v>
      </c>
      <c r="B356" s="92"/>
      <c r="C356" s="92"/>
      <c r="D356" s="92"/>
      <c r="E356" s="115">
        <v>3816715047</v>
      </c>
      <c r="F356" s="116">
        <v>1494790211</v>
      </c>
      <c r="G356" s="116">
        <v>5311505258</v>
      </c>
      <c r="H356" s="117">
        <f t="shared" si="49"/>
        <v>67.09750304062177</v>
      </c>
      <c r="I356" s="118">
        <v>497742511</v>
      </c>
      <c r="J356" s="117">
        <f t="shared" si="53"/>
        <v>104.49536128931132</v>
      </c>
      <c r="K356" s="115">
        <v>430736548</v>
      </c>
      <c r="L356" s="117">
        <f t="shared" si="54"/>
        <v>44.81397447965577</v>
      </c>
      <c r="M356" s="115">
        <f t="shared" si="55"/>
        <v>6239984317</v>
      </c>
      <c r="N356" s="117">
        <f t="shared" si="52"/>
        <v>67.76280574884822</v>
      </c>
    </row>
    <row r="357" spans="1:14" s="89" customFormat="1" ht="18" customHeight="1">
      <c r="A357" s="111">
        <v>10</v>
      </c>
      <c r="B357" s="92"/>
      <c r="C357" s="92"/>
      <c r="D357" s="92"/>
      <c r="E357" s="115">
        <v>3958528941</v>
      </c>
      <c r="F357" s="116">
        <v>1507744093</v>
      </c>
      <c r="G357" s="116">
        <v>5466273034</v>
      </c>
      <c r="H357" s="117">
        <f t="shared" si="49"/>
        <v>65.51414929875943</v>
      </c>
      <c r="I357" s="118">
        <v>512512626</v>
      </c>
      <c r="J357" s="117">
        <f t="shared" si="53"/>
        <v>101.5422593268963</v>
      </c>
      <c r="K357" s="115">
        <v>434167852</v>
      </c>
      <c r="L357" s="117">
        <f t="shared" si="54"/>
        <v>40.43160921081824</v>
      </c>
      <c r="M357" s="115">
        <f>K357+G357+I357</f>
        <v>6412953512</v>
      </c>
      <c r="N357" s="117">
        <f>M357/M345*100-100</f>
        <v>65.87810962905434</v>
      </c>
    </row>
    <row r="358" spans="1:14" s="89" customFormat="1" ht="18" customHeight="1">
      <c r="A358" s="112">
        <v>11</v>
      </c>
      <c r="B358" s="92"/>
      <c r="C358" s="92"/>
      <c r="D358" s="92"/>
      <c r="E358" s="115">
        <v>4108475299</v>
      </c>
      <c r="F358" s="116">
        <v>1531028608</v>
      </c>
      <c r="G358" s="116">
        <v>5639503907</v>
      </c>
      <c r="H358" s="117">
        <f t="shared" si="49"/>
        <v>55.2180315490109</v>
      </c>
      <c r="I358" s="118">
        <v>527958566</v>
      </c>
      <c r="J358" s="117">
        <f t="shared" si="53"/>
        <v>79.60555490777952</v>
      </c>
      <c r="K358" s="115">
        <v>431869780</v>
      </c>
      <c r="L358" s="117">
        <f t="shared" si="54"/>
        <v>20.648275161658702</v>
      </c>
      <c r="M358" s="115">
        <f>K358+G358+I358</f>
        <v>6599332253</v>
      </c>
      <c r="N358" s="117">
        <f>M358/M346*100-100</f>
        <v>54.0032225629985</v>
      </c>
    </row>
    <row r="359" spans="1:14" s="89" customFormat="1" ht="18" customHeight="1">
      <c r="A359" s="139">
        <v>12</v>
      </c>
      <c r="B359" s="110"/>
      <c r="C359" s="110"/>
      <c r="D359" s="110"/>
      <c r="E359" s="119">
        <v>4393531870</v>
      </c>
      <c r="F359" s="120">
        <v>1507028580</v>
      </c>
      <c r="G359" s="120">
        <v>5900560450</v>
      </c>
      <c r="H359" s="121">
        <f t="shared" si="49"/>
        <v>55.27147989239464</v>
      </c>
      <c r="I359" s="122">
        <v>551958585</v>
      </c>
      <c r="J359" s="121">
        <f t="shared" si="53"/>
        <v>74.19324911505555</v>
      </c>
      <c r="K359" s="119">
        <v>451470500</v>
      </c>
      <c r="L359" s="121">
        <f t="shared" si="54"/>
        <v>18.110314189229285</v>
      </c>
      <c r="M359" s="119">
        <f>K359+G359+I359</f>
        <v>6903989535</v>
      </c>
      <c r="N359" s="121">
        <f>M359/M347*100-100</f>
        <v>53.446960226901695</v>
      </c>
    </row>
    <row r="360" spans="1:14" ht="15.75">
      <c r="A360" s="25" t="s">
        <v>76</v>
      </c>
      <c r="B360" s="6"/>
      <c r="C360" s="27"/>
      <c r="D360" s="4"/>
      <c r="G360" s="20"/>
      <c r="J360" s="42"/>
      <c r="K360" s="3"/>
      <c r="M360" s="20"/>
      <c r="N360" s="43" t="s">
        <v>75</v>
      </c>
    </row>
    <row r="361" spans="1:14" ht="15.75">
      <c r="A361" s="6" t="s">
        <v>65</v>
      </c>
      <c r="B361" s="6"/>
      <c r="C361" s="26"/>
      <c r="D361" s="4"/>
      <c r="E361" s="4"/>
      <c r="G361" s="20"/>
      <c r="M361" s="7"/>
      <c r="N361" s="43" t="s">
        <v>24</v>
      </c>
    </row>
    <row r="362" spans="6:13" ht="15">
      <c r="F362" s="6"/>
      <c r="G362" s="6"/>
      <c r="H362" s="6"/>
      <c r="I362" s="6"/>
      <c r="J362" s="6"/>
      <c r="K362" s="6"/>
      <c r="L362" s="6"/>
      <c r="M362" s="25"/>
    </row>
    <row r="363" spans="7:13" ht="15">
      <c r="G363" s="6"/>
      <c r="M363" s="3"/>
    </row>
    <row r="364" spans="7:11" ht="15">
      <c r="G364" s="6"/>
      <c r="K364" s="46"/>
    </row>
    <row r="365" spans="6:12" ht="12.75">
      <c r="F365" s="65"/>
      <c r="L365" s="3"/>
    </row>
    <row r="366" spans="6:12" ht="12.75">
      <c r="F366" s="65"/>
      <c r="H366" s="45"/>
      <c r="I366" s="45"/>
      <c r="J366" s="45"/>
      <c r="L366" s="3"/>
    </row>
    <row r="367" spans="6:12" ht="12.75">
      <c r="F367" s="65"/>
      <c r="L367" s="3"/>
    </row>
    <row r="368" spans="6:12" ht="12.75">
      <c r="F368" s="65"/>
      <c r="L368" s="3"/>
    </row>
    <row r="369" ht="12.75">
      <c r="F369" s="65"/>
    </row>
    <row r="370" ht="12.75">
      <c r="F370" s="65"/>
    </row>
    <row r="371" ht="12.75">
      <c r="F371" s="65"/>
    </row>
    <row r="372" ht="12.75">
      <c r="F372" s="65"/>
    </row>
    <row r="373" ht="12.75">
      <c r="F373" s="65"/>
    </row>
    <row r="374" spans="6:14" ht="12.75">
      <c r="F374" s="65"/>
      <c r="N374" s="3"/>
    </row>
    <row r="375" ht="12.75">
      <c r="N375" s="3"/>
    </row>
    <row r="376" spans="5:12" ht="12.75">
      <c r="E376" s="64"/>
      <c r="L376" s="64"/>
    </row>
    <row r="377" spans="5:12" ht="12.75">
      <c r="E377" s="64"/>
      <c r="L377" s="64"/>
    </row>
    <row r="378" spans="5:12" ht="12.75">
      <c r="E378" s="64"/>
      <c r="L378" s="64"/>
    </row>
    <row r="379" spans="5:12" ht="12.75">
      <c r="E379" s="64"/>
      <c r="L379" s="64"/>
    </row>
    <row r="380" spans="5:12" ht="12.75">
      <c r="E380" s="64"/>
      <c r="L380" s="64"/>
    </row>
    <row r="381" spans="5:12" ht="12.75">
      <c r="E381" s="64"/>
      <c r="L381" s="64"/>
    </row>
    <row r="382" spans="5:12" ht="12.75">
      <c r="E382" s="64"/>
      <c r="L382" s="64"/>
    </row>
    <row r="383" spans="5:12" ht="12.75">
      <c r="E383" s="64"/>
      <c r="L383" s="64"/>
    </row>
    <row r="384" spans="5:12" ht="12.75">
      <c r="E384" s="64"/>
      <c r="L384" s="64"/>
    </row>
    <row r="385" spans="5:12" ht="12.75">
      <c r="E385" s="64"/>
      <c r="L385" s="64"/>
    </row>
    <row r="386" spans="5:12" ht="12.75">
      <c r="E386" s="64"/>
      <c r="L386" s="64"/>
    </row>
    <row r="387" spans="5:12" ht="12.75">
      <c r="E387" s="64"/>
      <c r="L387" s="64"/>
    </row>
    <row r="388" spans="5:12" ht="12.75">
      <c r="E388" s="64"/>
      <c r="L388" s="64"/>
    </row>
    <row r="389" spans="5:12" ht="12.75">
      <c r="E389" s="64"/>
      <c r="L389" s="64"/>
    </row>
    <row r="390" spans="5:14" ht="12.75">
      <c r="E390" s="64"/>
      <c r="N390" s="3"/>
    </row>
    <row r="391" spans="5:14" ht="12.75">
      <c r="E391" s="64"/>
      <c r="N391" s="3"/>
    </row>
    <row r="392" spans="5:14" ht="12.75">
      <c r="E392" s="64"/>
      <c r="N392" s="3"/>
    </row>
    <row r="393" spans="5:14" ht="12.75">
      <c r="E393" s="64"/>
      <c r="N393" s="3"/>
    </row>
    <row r="394" spans="5:14" ht="12.75">
      <c r="E394" s="64"/>
      <c r="N394" s="3"/>
    </row>
    <row r="395" spans="5:14" ht="12.75">
      <c r="E395" s="64"/>
      <c r="N395" s="3"/>
    </row>
    <row r="396" spans="5:14" ht="12.75">
      <c r="E396" s="64"/>
      <c r="N396" s="3"/>
    </row>
    <row r="397" spans="5:14" ht="12.75">
      <c r="E397" s="64"/>
      <c r="N397" s="3"/>
    </row>
    <row r="398" spans="5:14" ht="12.75">
      <c r="E398" s="64"/>
      <c r="N398" s="3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spans="5:14" ht="12.75">
      <c r="E404" s="64"/>
      <c r="N404" s="3"/>
    </row>
    <row r="405" spans="5:14" ht="12.75">
      <c r="E405" s="64"/>
      <c r="N405" s="3"/>
    </row>
    <row r="406" spans="5:14" ht="12.75">
      <c r="E406" s="64"/>
      <c r="N406" s="3"/>
    </row>
    <row r="407" spans="5:14" ht="12.75">
      <c r="E407" s="64"/>
      <c r="N407" s="3"/>
    </row>
    <row r="408" spans="5:14" ht="12.75">
      <c r="E408" s="64"/>
      <c r="N408" s="3"/>
    </row>
    <row r="409" spans="5:14" ht="12.75">
      <c r="E409" s="64"/>
      <c r="N409" s="3"/>
    </row>
    <row r="410" spans="5:14" ht="12.75">
      <c r="E410" s="64"/>
      <c r="N410" s="3"/>
    </row>
    <row r="411" spans="5:14" ht="12.75">
      <c r="E411" s="64"/>
      <c r="N411" s="3"/>
    </row>
    <row r="412" spans="5:14" ht="12.75">
      <c r="E412" s="64"/>
      <c r="N412" s="3"/>
    </row>
    <row r="413" spans="5:14" ht="12.75">
      <c r="E413" s="64"/>
      <c r="N413" s="3"/>
    </row>
    <row r="414" spans="5:14" ht="12.75">
      <c r="E414" s="64"/>
      <c r="N414" s="3"/>
    </row>
    <row r="415" spans="5:14" ht="12.75">
      <c r="E415" s="64"/>
      <c r="N415" s="3"/>
    </row>
    <row r="416" spans="5:14" ht="12.75">
      <c r="E416" s="64"/>
      <c r="N416" s="3"/>
    </row>
    <row r="417" spans="5:14" ht="12.75">
      <c r="E417" s="64"/>
      <c r="N417" s="3"/>
    </row>
    <row r="418" spans="5:14" ht="12.75">
      <c r="E418" s="64"/>
      <c r="N418" s="3"/>
    </row>
    <row r="419" ht="12.75">
      <c r="N419" s="3"/>
    </row>
    <row r="420" ht="12.75">
      <c r="N420" s="3"/>
    </row>
    <row r="421" ht="12.75">
      <c r="N421" s="3"/>
    </row>
    <row r="422" ht="12.75">
      <c r="N422" s="3"/>
    </row>
    <row r="423" ht="12.75">
      <c r="N423" s="3"/>
    </row>
    <row r="424" ht="12.75">
      <c r="N424" s="3"/>
    </row>
    <row r="425" ht="12.75">
      <c r="N425" s="3"/>
    </row>
    <row r="426" ht="12.75">
      <c r="N426" s="3"/>
    </row>
    <row r="427" ht="12.75">
      <c r="N427" s="3"/>
    </row>
    <row r="428" ht="12.75">
      <c r="N428" s="3"/>
    </row>
  </sheetData>
  <sheetProtection/>
  <mergeCells count="13"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  <mergeCell ref="I4:J4"/>
    <mergeCell ref="I5:J5"/>
    <mergeCell ref="I6:J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SBB</cp:lastModifiedBy>
  <cp:lastPrinted>2021-04-06T11:43:47Z</cp:lastPrinted>
  <dcterms:created xsi:type="dcterms:W3CDTF">1997-09-03T09:47:24Z</dcterms:created>
  <dcterms:modified xsi:type="dcterms:W3CDTF">2023-03-03T13:51:59Z</dcterms:modified>
  <cp:category/>
  <cp:version/>
  <cp:contentType/>
  <cp:contentStatus/>
</cp:coreProperties>
</file>