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cane\OneDrive\Masaüstü\"/>
    </mc:Choice>
  </mc:AlternateContent>
  <bookViews>
    <workbookView xWindow="240" yWindow="120" windowWidth="14805" windowHeight="8010"/>
  </bookViews>
  <sheets>
    <sheet name="Public Sector" sheetId="1" r:id="rId1"/>
  </sheets>
  <definedNames>
    <definedName name="_xlnm.Print_Area">#N/A</definedName>
  </definedNames>
  <calcPr calcId="162913"/>
</workbook>
</file>

<file path=xl/calcChain.xml><?xml version="1.0" encoding="utf-8"?>
<calcChain xmlns="http://schemas.openxmlformats.org/spreadsheetml/2006/main">
  <c r="E3" i="1" l="1"/>
  <c r="D3" i="1"/>
  <c r="C3" i="1" s="1"/>
</calcChain>
</file>

<file path=xl/sharedStrings.xml><?xml version="1.0" encoding="utf-8"?>
<sst xmlns="http://schemas.openxmlformats.org/spreadsheetml/2006/main" count="36" uniqueCount="36">
  <si>
    <t>(Current Prices, Thousand TL)</t>
  </si>
  <si>
    <t xml:space="preserve">PUBLIC SECTOR GENERAL BALANCE </t>
  </si>
  <si>
    <t>1.TAXES</t>
  </si>
  <si>
    <t>A.DIRECT</t>
  </si>
  <si>
    <t>B.INDIRECT</t>
  </si>
  <si>
    <t>2.NON-TAX REVENUES</t>
  </si>
  <si>
    <t>3.FACTOR INCOME</t>
  </si>
  <si>
    <t>4.SOCIAL FUNDS</t>
  </si>
  <si>
    <t>5.CURRENT TRANSFERS</t>
  </si>
  <si>
    <t>I.PUBLIC DISPOSABLE INCOME</t>
  </si>
  <si>
    <t>II.CURRENT EXPENDITURES</t>
  </si>
  <si>
    <t>III.PUBLIC SAVINGS</t>
  </si>
  <si>
    <t>IV.INVESTMENT</t>
  </si>
  <si>
    <t>A.FIXED CAPITAL INVESTMENT</t>
  </si>
  <si>
    <t>B.CHANGE IN STOCKS</t>
  </si>
  <si>
    <t>V.SAVINGS-INVESTMENT DIFFERENCE</t>
  </si>
  <si>
    <t>VI.CAPITAL TRANSFERS</t>
  </si>
  <si>
    <t>1.TAXES ON WEALTH</t>
  </si>
  <si>
    <t>2.OTHER TRANSFERS</t>
  </si>
  <si>
    <t>3.EXPROPRIATION AND INC.IN FIXED ASSETS</t>
  </si>
  <si>
    <t>VII.CASH-BANK/BORROWING</t>
  </si>
  <si>
    <t>1.CHANGE IN CASH-BANK</t>
  </si>
  <si>
    <t>2.FOREIGN BORROWING (NET)</t>
  </si>
  <si>
    <t>-REPAYMENTS</t>
  </si>
  <si>
    <t>-RECEIPTS</t>
  </si>
  <si>
    <t>3.DOMESTIC BORROWING/LENDING (NET)</t>
  </si>
  <si>
    <t>4.STOCK REVALUATION FUND</t>
  </si>
  <si>
    <t>BORROWING REQUIREMENT</t>
  </si>
  <si>
    <t>PSBR / GDP</t>
  </si>
  <si>
    <t>(1) Estimate</t>
  </si>
  <si>
    <t>(2) Programme</t>
  </si>
  <si>
    <t xml:space="preserve">  governments, extrabudgetary funds, social security institutions, revolving funds and unemployment fund.</t>
  </si>
  <si>
    <t xml:space="preserve">* Public sector is composed of the public administrations within the scope of consolidated budget (1998-2005) / central government budget (2006-2017), state economic entrerprises, local </t>
  </si>
  <si>
    <t>SOURCE: TR Presidency Strategy and Budget Office</t>
  </si>
  <si>
    <t>2024 (1)</t>
  </si>
  <si>
    <t>2025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</si>
</sst>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3" x14ac:knownFonts="1"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162"/>
    </font>
    <font>
      <b/>
      <sz val="18"/>
      <color indexed="56"/>
      <name val="Cambria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63"/>
      <name val="Calibri"/>
      <family val="2"/>
      <charset val="162"/>
    </font>
    <font>
      <b/>
      <sz val="11"/>
      <color indexed="52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0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0"/>
      <name val="Tahoma"/>
      <family val="2"/>
      <charset val="162"/>
    </font>
    <font>
      <b/>
      <sz val="10"/>
      <name val="Tahoma"/>
      <family val="2"/>
      <charset val="162"/>
    </font>
    <font>
      <b/>
      <sz val="10"/>
      <color indexed="8"/>
      <name val="Tahoma"/>
      <family val="2"/>
      <charset val="162"/>
    </font>
    <font>
      <sz val="10"/>
      <color indexed="8"/>
      <name val="Tahoma"/>
      <family val="2"/>
      <charset val="162"/>
    </font>
  </fonts>
  <fills count="2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11" fillId="7" borderId="5" applyNumberFormat="0" applyAlignment="0" applyProtection="0"/>
    <xf numFmtId="0" fontId="10" fillId="7" borderId="6" applyNumberFormat="0" applyAlignment="0" applyProtection="0"/>
    <xf numFmtId="0" fontId="12" fillId="7" borderId="6" applyNumberFormat="0" applyAlignment="0" applyProtection="0"/>
    <xf numFmtId="0" fontId="14" fillId="16" borderId="7" applyNumberFormat="0" applyAlignment="0" applyProtection="0"/>
    <xf numFmtId="0" fontId="7" fillId="4" borderId="0" applyNumberFormat="0" applyBorder="0" applyAlignment="0" applyProtection="0"/>
    <xf numFmtId="0" fontId="8" fillId="3" borderId="0" applyNumberFormat="0" applyBorder="0" applyAlignment="0" applyProtection="0"/>
    <xf numFmtId="0" fontId="1" fillId="0" borderId="0"/>
    <xf numFmtId="0" fontId="2" fillId="17" borderId="8" applyNumberFormat="0" applyFont="0" applyAlignment="0" applyProtection="0"/>
    <xf numFmtId="0" fontId="9" fillId="18" borderId="0" applyNumberFormat="0" applyBorder="0" applyAlignment="0" applyProtection="0"/>
    <xf numFmtId="0" fontId="17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22" borderId="0" applyNumberFormat="0" applyBorder="0" applyAlignment="0" applyProtection="0"/>
  </cellStyleXfs>
  <cellXfs count="20">
    <xf numFmtId="0" fontId="0" fillId="0" borderId="0" xfId="0"/>
    <xf numFmtId="0" fontId="19" fillId="0" borderId="0" xfId="32" applyFont="1"/>
    <xf numFmtId="0" fontId="19" fillId="0" borderId="10" xfId="32" applyFont="1" applyBorder="1" applyAlignment="1"/>
    <xf numFmtId="0" fontId="20" fillId="0" borderId="10" xfId="32" applyFont="1" applyBorder="1" applyAlignment="1">
      <alignment horizontal="right"/>
    </xf>
    <xf numFmtId="37" fontId="21" fillId="0" borderId="11" xfId="32" applyNumberFormat="1" applyFont="1" applyFill="1" applyBorder="1"/>
    <xf numFmtId="0" fontId="19" fillId="0" borderId="11" xfId="32" applyFont="1" applyFill="1" applyBorder="1"/>
    <xf numFmtId="37" fontId="21" fillId="0" borderId="12" xfId="32" applyNumberFormat="1" applyFont="1" applyFill="1" applyBorder="1"/>
    <xf numFmtId="0" fontId="20" fillId="0" borderId="12" xfId="32" applyFont="1" applyFill="1" applyBorder="1" applyAlignment="1">
      <alignment horizontal="center"/>
    </xf>
    <xf numFmtId="37" fontId="22" fillId="0" borderId="13" xfId="32" applyNumberFormat="1" applyFont="1" applyFill="1" applyBorder="1"/>
    <xf numFmtId="0" fontId="19" fillId="0" borderId="13" xfId="32" applyFont="1" applyFill="1" applyBorder="1" applyAlignment="1">
      <alignment horizontal="center"/>
    </xf>
    <xf numFmtId="37" fontId="22" fillId="0" borderId="14" xfId="32" applyNumberFormat="1" applyFont="1" applyFill="1" applyBorder="1"/>
    <xf numFmtId="3" fontId="19" fillId="0" borderId="14" xfId="32" applyNumberFormat="1" applyFont="1" applyFill="1" applyBorder="1"/>
    <xf numFmtId="37" fontId="22" fillId="0" borderId="14" xfId="32" applyNumberFormat="1" applyFont="1" applyFill="1" applyBorder="1" applyAlignment="1">
      <alignment horizontal="left"/>
    </xf>
    <xf numFmtId="37" fontId="19" fillId="0" borderId="14" xfId="32" applyNumberFormat="1" applyFont="1" applyFill="1" applyBorder="1" applyAlignment="1">
      <alignment horizontal="left"/>
    </xf>
    <xf numFmtId="37" fontId="22" fillId="0" borderId="14" xfId="32" quotePrefix="1" applyNumberFormat="1" applyFont="1" applyFill="1" applyBorder="1" applyAlignment="1">
      <alignment horizontal="left"/>
    </xf>
    <xf numFmtId="37" fontId="22" fillId="0" borderId="15" xfId="32" applyNumberFormat="1" applyFont="1" applyFill="1" applyBorder="1"/>
    <xf numFmtId="3" fontId="19" fillId="0" borderId="12" xfId="32" applyNumberFormat="1" applyFont="1" applyFill="1" applyBorder="1"/>
    <xf numFmtId="37" fontId="22" fillId="0" borderId="0" xfId="32" applyNumberFormat="1" applyFont="1" applyFill="1" applyBorder="1"/>
    <xf numFmtId="37" fontId="21" fillId="0" borderId="16" xfId="32" applyNumberFormat="1" applyFont="1" applyFill="1" applyBorder="1"/>
    <xf numFmtId="164" fontId="20" fillId="0" borderId="12" xfId="32" applyNumberFormat="1" applyFont="1" applyFill="1" applyBorder="1"/>
  </cellXfs>
  <cellStyles count="43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rmal 2" xfId="32"/>
    <cellStyle name="Not" xfId="33" builtinId="10" customBuiltin="1"/>
    <cellStyle name="Nötr" xfId="34" builtinId="28" customBuiltin="1"/>
    <cellStyle name="Toplam" xfId="35" builtinId="25" customBuiltin="1"/>
    <cellStyle name="Uyarı Metni" xfId="36" builtinId="11" customBuiltin="1"/>
    <cellStyle name="Vurgu1" xfId="37" builtinId="29" customBuiltin="1"/>
    <cellStyle name="Vurgu2" xfId="38" builtinId="33" customBuiltin="1"/>
    <cellStyle name="Vurgu3" xfId="39" builtinId="37" customBuiltin="1"/>
    <cellStyle name="Vurgu4" xfId="40" builtinId="41" customBuiltin="1"/>
    <cellStyle name="Vurgu5" xfId="41" builtinId="45" customBuiltin="1"/>
    <cellStyle name="Vurgu6" xfId="42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37"/>
  <sheetViews>
    <sheetView tabSelected="1" zoomScale="70" zoomScaleNormal="70" workbookViewId="0">
      <selection activeCell="H38" sqref="H38"/>
    </sheetView>
  </sheetViews>
  <sheetFormatPr defaultColWidth="9.140625" defaultRowHeight="12.75" x14ac:dyDescent="0.2"/>
  <cols>
    <col min="1" max="1" width="4.42578125" style="1" customWidth="1"/>
    <col min="2" max="2" width="49.28515625" style="1" customWidth="1"/>
    <col min="3" max="30" width="16.7109375" style="1" customWidth="1"/>
    <col min="31" max="16384" width="9.140625" style="1"/>
  </cols>
  <sheetData>
    <row r="1" spans="2:30" ht="13.5" thickBot="1" x14ac:dyDescent="0.25">
      <c r="N1" s="2"/>
      <c r="O1" s="2"/>
      <c r="P1" s="2"/>
      <c r="Q1" s="2"/>
      <c r="R1" s="3"/>
      <c r="S1" s="3"/>
      <c r="T1" s="3"/>
      <c r="U1" s="3"/>
      <c r="V1" s="3"/>
      <c r="W1" s="3"/>
      <c r="X1" s="3"/>
      <c r="Y1" s="3"/>
      <c r="AD1" s="3" t="s">
        <v>0</v>
      </c>
    </row>
    <row r="2" spans="2:30" x14ac:dyDescent="0.2">
      <c r="B2" s="4" t="s">
        <v>1</v>
      </c>
      <c r="C2" s="4"/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2:30" ht="13.5" thickBot="1" x14ac:dyDescent="0.25">
      <c r="B3" s="6"/>
      <c r="C3" s="7">
        <f>+D3-1</f>
        <v>1998</v>
      </c>
      <c r="D3" s="7">
        <f>+E3-1</f>
        <v>1999</v>
      </c>
      <c r="E3" s="7">
        <f>+F3-1</f>
        <v>2000</v>
      </c>
      <c r="F3" s="7">
        <v>2001</v>
      </c>
      <c r="G3" s="7">
        <v>2002</v>
      </c>
      <c r="H3" s="7">
        <v>2003</v>
      </c>
      <c r="I3" s="7">
        <v>2004</v>
      </c>
      <c r="J3" s="7">
        <v>2005</v>
      </c>
      <c r="K3" s="7">
        <v>2006</v>
      </c>
      <c r="L3" s="7">
        <v>2007</v>
      </c>
      <c r="M3" s="7">
        <v>2008</v>
      </c>
      <c r="N3" s="7">
        <v>2009</v>
      </c>
      <c r="O3" s="7">
        <v>2010</v>
      </c>
      <c r="P3" s="7">
        <v>2011</v>
      </c>
      <c r="Q3" s="7">
        <v>2012</v>
      </c>
      <c r="R3" s="7">
        <v>2013</v>
      </c>
      <c r="S3" s="7">
        <v>2014</v>
      </c>
      <c r="T3" s="7">
        <v>2015</v>
      </c>
      <c r="U3" s="7">
        <v>2016</v>
      </c>
      <c r="V3" s="7">
        <v>2017</v>
      </c>
      <c r="W3" s="7">
        <v>2018</v>
      </c>
      <c r="X3" s="7">
        <v>2019</v>
      </c>
      <c r="Y3" s="7">
        <v>2020</v>
      </c>
      <c r="Z3" s="7">
        <v>2021</v>
      </c>
      <c r="AA3" s="7">
        <v>2022</v>
      </c>
      <c r="AB3" s="7">
        <v>2023</v>
      </c>
      <c r="AC3" s="7" t="s">
        <v>34</v>
      </c>
      <c r="AD3" s="7" t="s">
        <v>35</v>
      </c>
    </row>
    <row r="4" spans="2:30" x14ac:dyDescent="0.2">
      <c r="B4" s="8"/>
      <c r="C4" s="8"/>
      <c r="D4" s="8"/>
      <c r="E4" s="8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</row>
    <row r="5" spans="2:30" x14ac:dyDescent="0.2">
      <c r="B5" s="10" t="s">
        <v>2</v>
      </c>
      <c r="C5" s="11">
        <v>10901408.284127885</v>
      </c>
      <c r="D5" s="11">
        <v>17085011.419592634</v>
      </c>
      <c r="E5" s="11">
        <v>29672993.47470196</v>
      </c>
      <c r="F5" s="11">
        <v>44734694.779445276</v>
      </c>
      <c r="G5" s="11">
        <v>59760470.312668093</v>
      </c>
      <c r="H5" s="11">
        <v>80666997.225374609</v>
      </c>
      <c r="I5" s="11">
        <v>97720188.017817259</v>
      </c>
      <c r="J5" s="11">
        <v>116908384.91536355</v>
      </c>
      <c r="K5" s="11">
        <v>137317192.41661704</v>
      </c>
      <c r="L5" s="11">
        <v>151376531.90391579</v>
      </c>
      <c r="M5" s="11">
        <v>166150061.10483363</v>
      </c>
      <c r="N5" s="11">
        <v>168608894.66340718</v>
      </c>
      <c r="O5" s="11">
        <v>206749025.34546149</v>
      </c>
      <c r="P5" s="11">
        <v>249914444.31787163</v>
      </c>
      <c r="Q5" s="11">
        <v>274805198.20177758</v>
      </c>
      <c r="R5" s="11">
        <v>322005343.00629586</v>
      </c>
      <c r="S5" s="11">
        <v>348822725.10538173</v>
      </c>
      <c r="T5" s="11">
        <v>403535110.18202579</v>
      </c>
      <c r="U5" s="11">
        <v>449881507.28163058</v>
      </c>
      <c r="V5" s="11">
        <v>528990753.04304171</v>
      </c>
      <c r="W5" s="11">
        <v>607525694.66646242</v>
      </c>
      <c r="X5" s="11">
        <v>659182059.40260506</v>
      </c>
      <c r="Y5" s="11">
        <v>816046268.89183867</v>
      </c>
      <c r="Z5" s="11">
        <v>1143818496.2952743</v>
      </c>
      <c r="AA5" s="11">
        <v>2339911592.9135685</v>
      </c>
      <c r="AB5" s="11">
        <v>4416616088.9792175</v>
      </c>
      <c r="AC5" s="11">
        <v>7534342518.9142685</v>
      </c>
      <c r="AD5" s="11">
        <v>11050547579.308157</v>
      </c>
    </row>
    <row r="6" spans="2:30" x14ac:dyDescent="0.2">
      <c r="B6" s="12" t="s">
        <v>3</v>
      </c>
      <c r="C6" s="11">
        <v>4775833.4362805896</v>
      </c>
      <c r="D6" s="11">
        <v>7218903.6684406362</v>
      </c>
      <c r="E6" s="11">
        <v>11617058.035382308</v>
      </c>
      <c r="F6" s="11">
        <v>18004248.73834268</v>
      </c>
      <c r="G6" s="11">
        <v>20937789.92517744</v>
      </c>
      <c r="H6" s="11">
        <v>26471281.949506182</v>
      </c>
      <c r="I6" s="11">
        <v>30395534.578209419</v>
      </c>
      <c r="J6" s="11">
        <v>35933216.883821376</v>
      </c>
      <c r="K6" s="11">
        <v>40254028.344330229</v>
      </c>
      <c r="L6" s="11">
        <v>48396503.241018683</v>
      </c>
      <c r="M6" s="11">
        <v>55012961.694164224</v>
      </c>
      <c r="N6" s="11">
        <v>55815239.245569281</v>
      </c>
      <c r="O6" s="11">
        <v>59322440.174980685</v>
      </c>
      <c r="P6" s="11">
        <v>74754414.181623086</v>
      </c>
      <c r="Q6" s="11">
        <v>84667633.957268685</v>
      </c>
      <c r="R6" s="11">
        <v>90890131.262260377</v>
      </c>
      <c r="S6" s="11">
        <v>105144752.85268706</v>
      </c>
      <c r="T6" s="11">
        <v>117851647.99255598</v>
      </c>
      <c r="U6" s="11">
        <v>134780942.25736719</v>
      </c>
      <c r="V6" s="11">
        <v>161735919.2696729</v>
      </c>
      <c r="W6" s="11">
        <v>218102716.58417422</v>
      </c>
      <c r="X6" s="11">
        <v>242774095.98363537</v>
      </c>
      <c r="Y6" s="11">
        <v>263372302.42235076</v>
      </c>
      <c r="Z6" s="11">
        <v>400483061.06246865</v>
      </c>
      <c r="AA6" s="11">
        <v>885469901.94574523</v>
      </c>
      <c r="AB6" s="11">
        <v>1488557082.6248529</v>
      </c>
      <c r="AC6" s="11">
        <v>2582758245.5430484</v>
      </c>
      <c r="AD6" s="11">
        <v>3860206135.1116252</v>
      </c>
    </row>
    <row r="7" spans="2:30" x14ac:dyDescent="0.2">
      <c r="B7" s="12" t="s">
        <v>4</v>
      </c>
      <c r="C7" s="11">
        <v>6125574.8478472959</v>
      </c>
      <c r="D7" s="11">
        <v>9866107.7511519995</v>
      </c>
      <c r="E7" s="11">
        <v>18055935.439319652</v>
      </c>
      <c r="F7" s="11">
        <v>26730446.041102599</v>
      </c>
      <c r="G7" s="11">
        <v>38822680.387490653</v>
      </c>
      <c r="H7" s="11">
        <v>54195715.275868431</v>
      </c>
      <c r="I7" s="11">
        <v>67324653.439607844</v>
      </c>
      <c r="J7" s="11">
        <v>80975168.031542167</v>
      </c>
      <c r="K7" s="11">
        <v>97063164.0722868</v>
      </c>
      <c r="L7" s="11">
        <v>102980028.66289711</v>
      </c>
      <c r="M7" s="11">
        <v>111137099.4106694</v>
      </c>
      <c r="N7" s="11">
        <v>112793655.4178379</v>
      </c>
      <c r="O7" s="11">
        <v>147426585.17048079</v>
      </c>
      <c r="P7" s="11">
        <v>175160030.13624853</v>
      </c>
      <c r="Q7" s="11">
        <v>190137564.24450889</v>
      </c>
      <c r="R7" s="11">
        <v>231115211.74403548</v>
      </c>
      <c r="S7" s="11">
        <v>243677972.2526947</v>
      </c>
      <c r="T7" s="11">
        <v>285683462.18946981</v>
      </c>
      <c r="U7" s="11">
        <v>315100565.02426338</v>
      </c>
      <c r="V7" s="11">
        <v>367254833.77336884</v>
      </c>
      <c r="W7" s="11">
        <v>389422978.08228815</v>
      </c>
      <c r="X7" s="11">
        <v>416407963.41896969</v>
      </c>
      <c r="Y7" s="11">
        <v>552673966.46948791</v>
      </c>
      <c r="Z7" s="11">
        <v>743335435.23280573</v>
      </c>
      <c r="AA7" s="11">
        <v>1454441690.967823</v>
      </c>
      <c r="AB7" s="11">
        <v>2928059006.3543644</v>
      </c>
      <c r="AC7" s="11">
        <v>4951584273.3712206</v>
      </c>
      <c r="AD7" s="11">
        <v>7190341444.1965322</v>
      </c>
    </row>
    <row r="8" spans="2:30" x14ac:dyDescent="0.2">
      <c r="B8" s="10" t="s">
        <v>5</v>
      </c>
      <c r="C8" s="11">
        <v>676171.07455558202</v>
      </c>
      <c r="D8" s="11">
        <v>1193835.5238927216</v>
      </c>
      <c r="E8" s="11">
        <v>2796868.27824286</v>
      </c>
      <c r="F8" s="11">
        <v>3860250.6194444587</v>
      </c>
      <c r="G8" s="11">
        <v>8359284.2873616051</v>
      </c>
      <c r="H8" s="11">
        <v>10040842.959863363</v>
      </c>
      <c r="I8" s="11">
        <v>12540009.561000001</v>
      </c>
      <c r="J8" s="11">
        <v>16200381.053893998</v>
      </c>
      <c r="K8" s="11">
        <v>18753798.002524793</v>
      </c>
      <c r="L8" s="11">
        <v>17318225.00055071</v>
      </c>
      <c r="M8" s="11">
        <v>19281434.32645091</v>
      </c>
      <c r="N8" s="11">
        <v>24311474.402096927</v>
      </c>
      <c r="O8" s="11">
        <v>23624285.508533519</v>
      </c>
      <c r="P8" s="11">
        <v>25093159.075210989</v>
      </c>
      <c r="Q8" s="11">
        <v>29861034.561625961</v>
      </c>
      <c r="R8" s="11">
        <v>26425137.731513605</v>
      </c>
      <c r="S8" s="11">
        <v>32377196.736351736</v>
      </c>
      <c r="T8" s="11">
        <v>41564739.262956955</v>
      </c>
      <c r="U8" s="11">
        <v>44344964.600000203</v>
      </c>
      <c r="V8" s="11">
        <v>45820561.684894398</v>
      </c>
      <c r="W8" s="11">
        <v>80895480.539715588</v>
      </c>
      <c r="X8" s="11">
        <v>78655489.542235017</v>
      </c>
      <c r="Y8" s="11">
        <v>87103924.708377019</v>
      </c>
      <c r="Z8" s="11">
        <v>117639837.79288945</v>
      </c>
      <c r="AA8" s="11">
        <v>185428534.51148582</v>
      </c>
      <c r="AB8" s="11">
        <v>315763823.62077695</v>
      </c>
      <c r="AC8" s="11">
        <v>881004377.20662951</v>
      </c>
      <c r="AD8" s="11">
        <v>1164424463.8664403</v>
      </c>
    </row>
    <row r="9" spans="2:30" x14ac:dyDescent="0.2">
      <c r="B9" s="10" t="s">
        <v>6</v>
      </c>
      <c r="C9" s="11">
        <v>2687241.1322540189</v>
      </c>
      <c r="D9" s="11">
        <v>3722139.2539911103</v>
      </c>
      <c r="E9" s="11">
        <v>4363552.4727884037</v>
      </c>
      <c r="F9" s="11">
        <v>9570667.9572940376</v>
      </c>
      <c r="G9" s="11">
        <v>20175054.90737642</v>
      </c>
      <c r="H9" s="11">
        <v>20662754.935917035</v>
      </c>
      <c r="I9" s="11">
        <v>24381734.59051989</v>
      </c>
      <c r="J9" s="11">
        <v>30378155.908781379</v>
      </c>
      <c r="K9" s="11">
        <v>34565668.02208221</v>
      </c>
      <c r="L9" s="11">
        <v>35931781.273086511</v>
      </c>
      <c r="M9" s="11">
        <v>34186423.861948386</v>
      </c>
      <c r="N9" s="11">
        <v>40038188.967056394</v>
      </c>
      <c r="O9" s="11">
        <v>39237708.997099057</v>
      </c>
      <c r="P9" s="11">
        <v>41115355.826890171</v>
      </c>
      <c r="Q9" s="11">
        <v>51243374.722298458</v>
      </c>
      <c r="R9" s="11">
        <v>56331005.573751129</v>
      </c>
      <c r="S9" s="11">
        <v>55763032.098744147</v>
      </c>
      <c r="T9" s="11">
        <v>67358672.114727408</v>
      </c>
      <c r="U9" s="11">
        <v>92245692.550312594</v>
      </c>
      <c r="V9" s="11">
        <v>90828085.783160448</v>
      </c>
      <c r="W9" s="11">
        <v>104681459.63661903</v>
      </c>
      <c r="X9" s="11">
        <v>167940536.06679878</v>
      </c>
      <c r="Y9" s="11">
        <v>162813472.2670199</v>
      </c>
      <c r="Z9" s="11">
        <v>131550468.92537346</v>
      </c>
      <c r="AA9" s="11">
        <v>135559655.12856913</v>
      </c>
      <c r="AB9" s="11">
        <v>483600345.89101827</v>
      </c>
      <c r="AC9" s="11">
        <v>531843134.70176458</v>
      </c>
      <c r="AD9" s="11">
        <v>596648657.78825378</v>
      </c>
    </row>
    <row r="10" spans="2:30" x14ac:dyDescent="0.2">
      <c r="B10" s="10" t="s">
        <v>7</v>
      </c>
      <c r="C10" s="11">
        <v>-1253672</v>
      </c>
      <c r="D10" s="11">
        <v>-2370118.25</v>
      </c>
      <c r="E10" s="11">
        <v>-2411121.7345099999</v>
      </c>
      <c r="F10" s="11">
        <v>-4300324.4581300002</v>
      </c>
      <c r="G10" s="11">
        <v>-8838881.8516410999</v>
      </c>
      <c r="H10" s="11">
        <v>-13961127.4165422</v>
      </c>
      <c r="I10" s="11">
        <v>-16707550.990057498</v>
      </c>
      <c r="J10" s="11">
        <v>-21088064.6691368</v>
      </c>
      <c r="K10" s="11">
        <v>-19487259.820250001</v>
      </c>
      <c r="L10" s="11">
        <v>-26285514.627166703</v>
      </c>
      <c r="M10" s="11">
        <v>-26343243.941186011</v>
      </c>
      <c r="N10" s="11">
        <v>-29289637.341748498</v>
      </c>
      <c r="O10" s="11">
        <v>-26523090.948969927</v>
      </c>
      <c r="P10" s="11">
        <v>-15508465.048071889</v>
      </c>
      <c r="Q10" s="11">
        <v>-22685394.136939727</v>
      </c>
      <c r="R10" s="11">
        <v>-20740695.620185558</v>
      </c>
      <c r="S10" s="11">
        <v>-21193803.103368491</v>
      </c>
      <c r="T10" s="11">
        <v>-14377939.459142698</v>
      </c>
      <c r="U10" s="11">
        <v>-28679197.654244296</v>
      </c>
      <c r="V10" s="11">
        <v>-28269877.957247198</v>
      </c>
      <c r="W10" s="11">
        <v>-29797488.916952502</v>
      </c>
      <c r="X10" s="11">
        <v>-60316795.4814675</v>
      </c>
      <c r="Y10" s="11">
        <v>-123145221.78925428</v>
      </c>
      <c r="Z10" s="11">
        <v>-61660741.199663103</v>
      </c>
      <c r="AA10" s="11">
        <v>-62802233.005609885</v>
      </c>
      <c r="AB10" s="11">
        <v>-90512153.673569977</v>
      </c>
      <c r="AC10" s="11">
        <v>-200849509.04045063</v>
      </c>
      <c r="AD10" s="11">
        <v>-555518466.38846254</v>
      </c>
    </row>
    <row r="11" spans="2:30" x14ac:dyDescent="0.2">
      <c r="B11" s="10" t="s">
        <v>8</v>
      </c>
      <c r="C11" s="11">
        <v>-8062811.1703983052</v>
      </c>
      <c r="D11" s="11">
        <v>-14415475.873916134</v>
      </c>
      <c r="E11" s="11">
        <v>-24661320.076276414</v>
      </c>
      <c r="F11" s="11">
        <v>-47829009.455849446</v>
      </c>
      <c r="G11" s="11">
        <v>-61752412.613234587</v>
      </c>
      <c r="H11" s="11">
        <v>-72248777.773964778</v>
      </c>
      <c r="I11" s="11">
        <v>-71824669.142620862</v>
      </c>
      <c r="J11" s="11">
        <v>-65906146.459013224</v>
      </c>
      <c r="K11" s="11">
        <v>-67271940.141745657</v>
      </c>
      <c r="L11" s="11">
        <v>-75023725.44089897</v>
      </c>
      <c r="M11" s="11">
        <v>-81576899.567817852</v>
      </c>
      <c r="N11" s="11">
        <v>-104332175.38470179</v>
      </c>
      <c r="O11" s="11">
        <v>-105467972.55401945</v>
      </c>
      <c r="P11" s="11">
        <v>-112930790.54443574</v>
      </c>
      <c r="Q11" s="11">
        <v>-128139639.19499026</v>
      </c>
      <c r="R11" s="11">
        <v>-145515824.61543515</v>
      </c>
      <c r="S11" s="11">
        <v>-152360393.14778969</v>
      </c>
      <c r="T11" s="11">
        <v>-175659421.28331041</v>
      </c>
      <c r="U11" s="11">
        <v>-200652854.56464511</v>
      </c>
      <c r="V11" s="11">
        <v>-240938980.34134725</v>
      </c>
      <c r="W11" s="11">
        <v>-301561008.71856904</v>
      </c>
      <c r="X11" s="11">
        <v>-375521548.9135927</v>
      </c>
      <c r="Y11" s="11">
        <v>-458320936.16713899</v>
      </c>
      <c r="Z11" s="11">
        <v>-606724385.67431617</v>
      </c>
      <c r="AA11" s="11">
        <v>-1069792965.0073887</v>
      </c>
      <c r="AB11" s="11">
        <v>-2264085503.0806551</v>
      </c>
      <c r="AC11" s="11">
        <v>-3870363413.8789949</v>
      </c>
      <c r="AD11" s="11">
        <v>-5432628631.7073336</v>
      </c>
    </row>
    <row r="12" spans="2:30" x14ac:dyDescent="0.2">
      <c r="B12" s="13" t="s">
        <v>9</v>
      </c>
      <c r="C12" s="11">
        <v>4948337.3205391811</v>
      </c>
      <c r="D12" s="11">
        <v>5215392.0735603347</v>
      </c>
      <c r="E12" s="11">
        <v>9760972.4149468094</v>
      </c>
      <c r="F12" s="11">
        <v>6036279.4422043264</v>
      </c>
      <c r="G12" s="11">
        <v>17703515.042530425</v>
      </c>
      <c r="H12" s="11">
        <v>25160689.930648029</v>
      </c>
      <c r="I12" s="11">
        <v>46109712.036658794</v>
      </c>
      <c r="J12" s="11">
        <v>76492710.749888927</v>
      </c>
      <c r="K12" s="11">
        <v>103877458.47922838</v>
      </c>
      <c r="L12" s="11">
        <v>103317298.10948734</v>
      </c>
      <c r="M12" s="11">
        <v>111697775.78422906</v>
      </c>
      <c r="N12" s="11">
        <v>99336745.306110203</v>
      </c>
      <c r="O12" s="11">
        <v>137619956.34810469</v>
      </c>
      <c r="P12" s="11">
        <v>187683703.62746519</v>
      </c>
      <c r="Q12" s="11">
        <v>205084574.153772</v>
      </c>
      <c r="R12" s="11">
        <v>238504966.07593992</v>
      </c>
      <c r="S12" s="11">
        <v>263408757.6893194</v>
      </c>
      <c r="T12" s="11">
        <v>322421160.81725705</v>
      </c>
      <c r="U12" s="11">
        <v>357140112.213054</v>
      </c>
      <c r="V12" s="11">
        <v>396430542.21250224</v>
      </c>
      <c r="W12" s="11">
        <v>461744137.20727551</v>
      </c>
      <c r="X12" s="11">
        <v>469939740.6165787</v>
      </c>
      <c r="Y12" s="11">
        <v>484497507.91084224</v>
      </c>
      <c r="Z12" s="11">
        <v>724623676.13955784</v>
      </c>
      <c r="AA12" s="11">
        <v>1528304584.5406251</v>
      </c>
      <c r="AB12" s="11">
        <v>2861382601.7367878</v>
      </c>
      <c r="AC12" s="11">
        <v>4875977107.9032164</v>
      </c>
      <c r="AD12" s="11">
        <v>6823473602.8670549</v>
      </c>
    </row>
    <row r="13" spans="2:30" x14ac:dyDescent="0.2">
      <c r="B13" s="13" t="s">
        <v>10</v>
      </c>
      <c r="C13" s="11">
        <v>-5922674.4578269999</v>
      </c>
      <c r="D13" s="11">
        <v>-10438349.246515</v>
      </c>
      <c r="E13" s="11">
        <v>-15481451.785983142</v>
      </c>
      <c r="F13" s="11">
        <v>-23141350.726718217</v>
      </c>
      <c r="G13" s="11">
        <v>-34686870.503338002</v>
      </c>
      <c r="H13" s="11">
        <v>-43999677.889773533</v>
      </c>
      <c r="I13" s="11">
        <v>-51480109.370456703</v>
      </c>
      <c r="J13" s="11">
        <v>-58320703.085327096</v>
      </c>
      <c r="K13" s="11">
        <v>-72326871.105156004</v>
      </c>
      <c r="L13" s="11">
        <v>-83230810.995127603</v>
      </c>
      <c r="M13" s="11">
        <v>-95462734.940612704</v>
      </c>
      <c r="N13" s="11">
        <v>-107361200.03184991</v>
      </c>
      <c r="O13" s="11">
        <v>-120637840.3613798</v>
      </c>
      <c r="P13" s="11">
        <v>-139844791.40273076</v>
      </c>
      <c r="Q13" s="11">
        <v>-163840315.29469275</v>
      </c>
      <c r="R13" s="11">
        <v>-185163376.33590555</v>
      </c>
      <c r="S13" s="11">
        <v>-208937548.34283116</v>
      </c>
      <c r="T13" s="11">
        <v>-237107196.89803874</v>
      </c>
      <c r="U13" s="11">
        <v>-286262440.71628672</v>
      </c>
      <c r="V13" s="11">
        <v>-323156241.76564723</v>
      </c>
      <c r="W13" s="11">
        <v>-397439257.52395546</v>
      </c>
      <c r="X13" s="11">
        <v>-471571422.29727489</v>
      </c>
      <c r="Y13" s="11">
        <v>-533190226.635234</v>
      </c>
      <c r="Z13" s="11">
        <v>-664498128.27227151</v>
      </c>
      <c r="AA13" s="11">
        <v>-1225832705.4867387</v>
      </c>
      <c r="AB13" s="11">
        <v>-2480642198.9461737</v>
      </c>
      <c r="AC13" s="11">
        <v>-4705014671.7288742</v>
      </c>
      <c r="AD13" s="11">
        <v>-6229277473.588604</v>
      </c>
    </row>
    <row r="14" spans="2:30" x14ac:dyDescent="0.2">
      <c r="B14" s="13" t="s">
        <v>11</v>
      </c>
      <c r="C14" s="11">
        <v>-974337.13728781883</v>
      </c>
      <c r="D14" s="11">
        <v>-5222957.1729546655</v>
      </c>
      <c r="E14" s="11">
        <v>-5720479.3710363321</v>
      </c>
      <c r="F14" s="11">
        <v>-17105071.284513891</v>
      </c>
      <c r="G14" s="11">
        <v>-16983355.460807577</v>
      </c>
      <c r="H14" s="11">
        <v>-18838987.959125504</v>
      </c>
      <c r="I14" s="11">
        <v>-5370397.3337979093</v>
      </c>
      <c r="J14" s="11">
        <v>18172007.66456183</v>
      </c>
      <c r="K14" s="11">
        <v>31550587.374072373</v>
      </c>
      <c r="L14" s="11">
        <v>20086487.114359736</v>
      </c>
      <c r="M14" s="11">
        <v>16235040.843616351</v>
      </c>
      <c r="N14" s="11">
        <v>-8024454.7257397026</v>
      </c>
      <c r="O14" s="11">
        <v>16982115.986724883</v>
      </c>
      <c r="P14" s="11">
        <v>47838912.224734426</v>
      </c>
      <c r="Q14" s="11">
        <v>41244258.859079242</v>
      </c>
      <c r="R14" s="11">
        <v>53341589.740034372</v>
      </c>
      <c r="S14" s="11">
        <v>54471209.346488237</v>
      </c>
      <c r="T14" s="11">
        <v>85313963.919218302</v>
      </c>
      <c r="U14" s="11">
        <v>70877671.496767282</v>
      </c>
      <c r="V14" s="11">
        <v>73274300.446855009</v>
      </c>
      <c r="W14" s="11">
        <v>64304879.683320045</v>
      </c>
      <c r="X14" s="11">
        <v>-1631681.6806961894</v>
      </c>
      <c r="Y14" s="11">
        <v>-48692718.724391758</v>
      </c>
      <c r="Z14" s="11">
        <v>60125547.867286325</v>
      </c>
      <c r="AA14" s="11">
        <v>302471879.05388641</v>
      </c>
      <c r="AB14" s="11">
        <v>380740402.79061413</v>
      </c>
      <c r="AC14" s="11">
        <v>170962436.17434216</v>
      </c>
      <c r="AD14" s="11">
        <v>594196129.27845097</v>
      </c>
    </row>
    <row r="15" spans="2:30" x14ac:dyDescent="0.2">
      <c r="B15" s="13" t="s">
        <v>12</v>
      </c>
      <c r="C15" s="11">
        <v>-3638332.7985606715</v>
      </c>
      <c r="D15" s="11">
        <v>-5200503.590948537</v>
      </c>
      <c r="E15" s="11">
        <v>-8667290.8864745945</v>
      </c>
      <c r="F15" s="11">
        <v>-9835395.7257948983</v>
      </c>
      <c r="G15" s="11">
        <v>-17222808.022548672</v>
      </c>
      <c r="H15" s="11">
        <v>-16714838.977171499</v>
      </c>
      <c r="I15" s="11">
        <v>-17883351.109752987</v>
      </c>
      <c r="J15" s="11">
        <v>-25724725.93625807</v>
      </c>
      <c r="K15" s="11">
        <v>-27692798.294068281</v>
      </c>
      <c r="L15" s="11">
        <v>-33028855.700022306</v>
      </c>
      <c r="M15" s="11">
        <v>-40511656.702256233</v>
      </c>
      <c r="N15" s="11">
        <v>-42100107.076858439</v>
      </c>
      <c r="O15" s="11">
        <v>-44517226.363262631</v>
      </c>
      <c r="P15" s="11">
        <v>-53339535.415127978</v>
      </c>
      <c r="Q15" s="11">
        <v>-62413658.856168084</v>
      </c>
      <c r="R15" s="11">
        <v>-77476385.626499176</v>
      </c>
      <c r="S15" s="11">
        <v>-76506358.564054698</v>
      </c>
      <c r="T15" s="11">
        <v>-97417554.771898046</v>
      </c>
      <c r="U15" s="11">
        <v>-106386229.46815847</v>
      </c>
      <c r="V15" s="11">
        <v>-132330915.88243943</v>
      </c>
      <c r="W15" s="11">
        <v>-165098612.36200413</v>
      </c>
      <c r="X15" s="11">
        <v>-150797704.17048106</v>
      </c>
      <c r="Y15" s="11">
        <v>-159064152.84993139</v>
      </c>
      <c r="Z15" s="11">
        <v>-229488687.13529763</v>
      </c>
      <c r="AA15" s="11">
        <v>-589616096.49620795</v>
      </c>
      <c r="AB15" s="11">
        <v>-1076478477.8961494</v>
      </c>
      <c r="AC15" s="11">
        <v>-1651052110.9619384</v>
      </c>
      <c r="AD15" s="11">
        <v>-1957649125.0380154</v>
      </c>
    </row>
    <row r="16" spans="2:30" x14ac:dyDescent="0.2">
      <c r="B16" s="13" t="s">
        <v>13</v>
      </c>
      <c r="C16" s="11">
        <v>-3359433.4567976259</v>
      </c>
      <c r="D16" s="11">
        <v>-5172830.9700811822</v>
      </c>
      <c r="E16" s="11">
        <v>-8602118.8360942993</v>
      </c>
      <c r="F16" s="11">
        <v>-11300046.709247001</v>
      </c>
      <c r="G16" s="11">
        <v>-17307673.503393002</v>
      </c>
      <c r="H16" s="11">
        <v>-17287519.884688001</v>
      </c>
      <c r="I16" s="11">
        <v>-17977067.238543298</v>
      </c>
      <c r="J16" s="11">
        <v>-24578313.180983789</v>
      </c>
      <c r="K16" s="11">
        <v>-28463481.821371701</v>
      </c>
      <c r="L16" s="11">
        <v>-32524825.539874971</v>
      </c>
      <c r="M16" s="11">
        <v>-39060671.626193002</v>
      </c>
      <c r="N16" s="11">
        <v>-39172646.969103202</v>
      </c>
      <c r="O16" s="11">
        <v>-47003477.603560202</v>
      </c>
      <c r="P16" s="11">
        <v>-53246569.720019221</v>
      </c>
      <c r="Q16" s="11">
        <v>-60108264.847771332</v>
      </c>
      <c r="R16" s="11">
        <v>-78165354.707401335</v>
      </c>
      <c r="S16" s="11">
        <v>-80433109.866753086</v>
      </c>
      <c r="T16" s="11">
        <v>-95271235.631037399</v>
      </c>
      <c r="U16" s="11">
        <v>-105822622.50090653</v>
      </c>
      <c r="V16" s="11">
        <v>-134515716.29747796</v>
      </c>
      <c r="W16" s="11">
        <v>-168305039.83994341</v>
      </c>
      <c r="X16" s="11">
        <v>-141485728.27274659</v>
      </c>
      <c r="Y16" s="11">
        <v>-159946612.34757155</v>
      </c>
      <c r="Z16" s="11">
        <v>-234075821.12556508</v>
      </c>
      <c r="AA16" s="11">
        <v>-542159362.20281398</v>
      </c>
      <c r="AB16" s="11">
        <v>-970615691.79369485</v>
      </c>
      <c r="AC16" s="11">
        <v>-1696966195.4383676</v>
      </c>
      <c r="AD16" s="11">
        <v>-1988625396.9982095</v>
      </c>
    </row>
    <row r="17" spans="2:30" x14ac:dyDescent="0.2">
      <c r="B17" s="13" t="s">
        <v>14</v>
      </c>
      <c r="C17" s="11">
        <v>-278899.34176304546</v>
      </c>
      <c r="D17" s="11">
        <v>-27672.620867354894</v>
      </c>
      <c r="E17" s="11">
        <v>-65172.050380295295</v>
      </c>
      <c r="F17" s="11">
        <v>1464650.9834521022</v>
      </c>
      <c r="G17" s="11">
        <v>84865.480844329504</v>
      </c>
      <c r="H17" s="11">
        <v>572680.90751650266</v>
      </c>
      <c r="I17" s="11">
        <v>93716.128790310802</v>
      </c>
      <c r="J17" s="11">
        <v>-1146412.7552742793</v>
      </c>
      <c r="K17" s="11">
        <v>770683.52730341884</v>
      </c>
      <c r="L17" s="11">
        <v>-504030.16014733631</v>
      </c>
      <c r="M17" s="11">
        <v>-1450985.0760632309</v>
      </c>
      <c r="N17" s="11">
        <v>-2927460.1077552354</v>
      </c>
      <c r="O17" s="11">
        <v>2486251.2402975736</v>
      </c>
      <c r="P17" s="11">
        <v>-92965.695108753935</v>
      </c>
      <c r="Q17" s="11">
        <v>-2305394.0083967494</v>
      </c>
      <c r="R17" s="11">
        <v>688969.08090216457</v>
      </c>
      <c r="S17" s="11">
        <v>3926751.3026983836</v>
      </c>
      <c r="T17" s="11">
        <v>-2146319.1408606451</v>
      </c>
      <c r="U17" s="11">
        <v>-563606.96725194203</v>
      </c>
      <c r="V17" s="11">
        <v>2184800.4150385335</v>
      </c>
      <c r="W17" s="11">
        <v>3206427.477939283</v>
      </c>
      <c r="X17" s="11">
        <v>-9311975.8977344688</v>
      </c>
      <c r="Y17" s="11">
        <v>882459.49764016364</v>
      </c>
      <c r="Z17" s="11">
        <v>4587133.9902674593</v>
      </c>
      <c r="AA17" s="11">
        <v>-47456734.293393999</v>
      </c>
      <c r="AB17" s="11">
        <v>-105862786.1024546</v>
      </c>
      <c r="AC17" s="11">
        <v>45914084.476429343</v>
      </c>
      <c r="AD17" s="11">
        <v>30976271.960194226</v>
      </c>
    </row>
    <row r="18" spans="2:30" x14ac:dyDescent="0.2">
      <c r="B18" s="13" t="s">
        <v>15</v>
      </c>
      <c r="C18" s="11">
        <v>-4612669.9358484903</v>
      </c>
      <c r="D18" s="11">
        <v>-10423460.763903202</v>
      </c>
      <c r="E18" s="11">
        <v>-14387770.257510927</v>
      </c>
      <c r="F18" s="11">
        <v>-26940467.010308787</v>
      </c>
      <c r="G18" s="11">
        <v>-34206163.483356252</v>
      </c>
      <c r="H18" s="11">
        <v>-35553826.936296999</v>
      </c>
      <c r="I18" s="11">
        <v>-23253748.443550896</v>
      </c>
      <c r="J18" s="11">
        <v>-7552718.2716962397</v>
      </c>
      <c r="K18" s="11">
        <v>3857789.0800040923</v>
      </c>
      <c r="L18" s="11">
        <v>-12942368.58566257</v>
      </c>
      <c r="M18" s="11">
        <v>-24276615.858639881</v>
      </c>
      <c r="N18" s="11">
        <v>-50124561.802598141</v>
      </c>
      <c r="O18" s="11">
        <v>-27535110.376537748</v>
      </c>
      <c r="P18" s="11">
        <v>-5500623.1903935522</v>
      </c>
      <c r="Q18" s="11">
        <v>-21169399.997088842</v>
      </c>
      <c r="R18" s="11">
        <v>-24134795.886464804</v>
      </c>
      <c r="S18" s="11">
        <v>-22035149.21756646</v>
      </c>
      <c r="T18" s="11">
        <v>-12103590.852679744</v>
      </c>
      <c r="U18" s="11">
        <v>-35508557.971391186</v>
      </c>
      <c r="V18" s="11">
        <v>-59056615.435584426</v>
      </c>
      <c r="W18" s="11">
        <v>-100793732.67868409</v>
      </c>
      <c r="X18" s="11">
        <v>-152429385.85117725</v>
      </c>
      <c r="Y18" s="11">
        <v>-207756871.57432315</v>
      </c>
      <c r="Z18" s="11">
        <v>-169363139.2680113</v>
      </c>
      <c r="AA18" s="11">
        <v>-287144217.44232154</v>
      </c>
      <c r="AB18" s="11">
        <v>-695738075.10553527</v>
      </c>
      <c r="AC18" s="11">
        <v>-1480089674.7875962</v>
      </c>
      <c r="AD18" s="11">
        <v>-1363452995.7595644</v>
      </c>
    </row>
    <row r="19" spans="2:30" x14ac:dyDescent="0.2">
      <c r="B19" s="13" t="s">
        <v>16</v>
      </c>
      <c r="C19" s="11">
        <v>188115.35694664111</v>
      </c>
      <c r="D19" s="11">
        <v>-676389.33713390725</v>
      </c>
      <c r="E19" s="11">
        <v>695604.275450969</v>
      </c>
      <c r="F19" s="11">
        <v>834440.81583595986</v>
      </c>
      <c r="G19" s="11">
        <v>1110358.2857794575</v>
      </c>
      <c r="H19" s="11">
        <v>3154417.2845259858</v>
      </c>
      <c r="I19" s="11">
        <v>3862759.4350793492</v>
      </c>
      <c r="J19" s="11">
        <v>8045870.012798043</v>
      </c>
      <c r="K19" s="11">
        <v>10826911.673634741</v>
      </c>
      <c r="L19" s="11">
        <v>12560545.979471117</v>
      </c>
      <c r="M19" s="11">
        <v>10057784.149684753</v>
      </c>
      <c r="N19" s="11">
        <v>1988074.3259850757</v>
      </c>
      <c r="O19" s="11">
        <v>2627810.2511766474</v>
      </c>
      <c r="P19" s="11">
        <v>5110818.9151030341</v>
      </c>
      <c r="Q19" s="11">
        <v>7447281.1681427034</v>
      </c>
      <c r="R19" s="11">
        <v>17555633.207825877</v>
      </c>
      <c r="S19" s="11">
        <v>12647418.45208686</v>
      </c>
      <c r="T19" s="11">
        <v>12011759.185202135</v>
      </c>
      <c r="U19" s="11">
        <v>8284862.348447673</v>
      </c>
      <c r="V19" s="11">
        <v>5974148.1464664005</v>
      </c>
      <c r="W19" s="11">
        <v>15578999.851942107</v>
      </c>
      <c r="X19" s="11">
        <v>12707716.827636117</v>
      </c>
      <c r="Y19" s="11">
        <v>14691576.873694997</v>
      </c>
      <c r="Z19" s="11">
        <v>3825499.172282639</v>
      </c>
      <c r="AA19" s="11">
        <v>8425830.7179144751</v>
      </c>
      <c r="AB19" s="11">
        <v>-735432792.4352113</v>
      </c>
      <c r="AC19" s="11">
        <v>-588983728.42354178</v>
      </c>
      <c r="AD19" s="11">
        <v>-248293028.15070045</v>
      </c>
    </row>
    <row r="20" spans="2:30" x14ac:dyDescent="0.2">
      <c r="B20" s="13" t="s">
        <v>17</v>
      </c>
      <c r="C20" s="11">
        <v>179258.32096889164</v>
      </c>
      <c r="D20" s="11">
        <v>329931.99934499996</v>
      </c>
      <c r="E20" s="11">
        <v>497833.81755538</v>
      </c>
      <c r="F20" s="11">
        <v>602838.81183832407</v>
      </c>
      <c r="G20" s="11">
        <v>1166914.8244820209</v>
      </c>
      <c r="H20" s="11">
        <v>3158287.2358952598</v>
      </c>
      <c r="I20" s="11">
        <v>2658643.5727608297</v>
      </c>
      <c r="J20" s="11">
        <v>3680362.21610311</v>
      </c>
      <c r="K20" s="11">
        <v>4189606.4905885002</v>
      </c>
      <c r="L20" s="11">
        <v>4769013.7183497502</v>
      </c>
      <c r="M20" s="11">
        <v>5397828.7893599998</v>
      </c>
      <c r="N20" s="11">
        <v>6058278.9699999997</v>
      </c>
      <c r="O20" s="11">
        <v>7392118.3184399996</v>
      </c>
      <c r="P20" s="11">
        <v>9095225.437851999</v>
      </c>
      <c r="Q20" s="11">
        <v>9832377.4076694995</v>
      </c>
      <c r="R20" s="11">
        <v>10733073.899346</v>
      </c>
      <c r="S20" s="11">
        <v>12285085.312882001</v>
      </c>
      <c r="T20" s="11">
        <v>14136645.176999999</v>
      </c>
      <c r="U20" s="11">
        <v>17230861.022171162</v>
      </c>
      <c r="V20" s="11">
        <v>18213134.197388239</v>
      </c>
      <c r="W20" s="11">
        <v>24841221.224447202</v>
      </c>
      <c r="X20" s="11">
        <v>28120668.413382381</v>
      </c>
      <c r="Y20" s="11">
        <v>31486928.592932828</v>
      </c>
      <c r="Z20" s="11">
        <v>37857565.481624827</v>
      </c>
      <c r="AA20" s="11">
        <v>46595306.874498114</v>
      </c>
      <c r="AB20" s="11">
        <v>108380594.41951479</v>
      </c>
      <c r="AC20" s="11">
        <v>128720747.6574088</v>
      </c>
      <c r="AD20" s="11">
        <v>181448231.40178567</v>
      </c>
    </row>
    <row r="21" spans="2:30" x14ac:dyDescent="0.2">
      <c r="B21" s="13" t="s">
        <v>18</v>
      </c>
      <c r="C21" s="11">
        <v>203237.54368789439</v>
      </c>
      <c r="D21" s="11">
        <v>-529936.07934964914</v>
      </c>
      <c r="E21" s="11">
        <v>751089.25657387997</v>
      </c>
      <c r="F21" s="11">
        <v>328718.92497263593</v>
      </c>
      <c r="G21" s="11">
        <v>-92741.038280990208</v>
      </c>
      <c r="H21" s="11">
        <v>390764.73584615393</v>
      </c>
      <c r="I21" s="11">
        <v>1148914.6870413099</v>
      </c>
      <c r="J21" s="11">
        <v>5097480.2460234556</v>
      </c>
      <c r="K21" s="11">
        <v>8919243.7779060304</v>
      </c>
      <c r="L21" s="11">
        <v>8980171.748439949</v>
      </c>
      <c r="M21" s="11">
        <v>5624237.5840943558</v>
      </c>
      <c r="N21" s="11">
        <v>-2358100.3195249252</v>
      </c>
      <c r="O21" s="11">
        <v>-4429202.3596733194</v>
      </c>
      <c r="P21" s="11">
        <v>-946161.33349896409</v>
      </c>
      <c r="Q21" s="11">
        <v>557314.1560232034</v>
      </c>
      <c r="R21" s="11">
        <v>2505216.3884698777</v>
      </c>
      <c r="S21" s="11">
        <v>3236686.8977548592</v>
      </c>
      <c r="T21" s="11">
        <v>-1390452.8333942555</v>
      </c>
      <c r="U21" s="11">
        <v>-2943072.1003074981</v>
      </c>
      <c r="V21" s="11">
        <v>-8450781.0419118628</v>
      </c>
      <c r="W21" s="11">
        <v>-9344587.7792720459</v>
      </c>
      <c r="X21" s="11">
        <v>-14551818.145866243</v>
      </c>
      <c r="Y21" s="11">
        <v>-17172828.498152602</v>
      </c>
      <c r="Z21" s="11">
        <v>-28098065.390064374</v>
      </c>
      <c r="AA21" s="11">
        <v>-54396361.640250057</v>
      </c>
      <c r="AB21" s="11">
        <v>-870276286.18282056</v>
      </c>
      <c r="AC21" s="11">
        <v>-748645175.01213861</v>
      </c>
      <c r="AD21" s="11">
        <v>-490368913.25324023</v>
      </c>
    </row>
    <row r="22" spans="2:30" x14ac:dyDescent="0.2">
      <c r="B22" s="13" t="s">
        <v>19</v>
      </c>
      <c r="C22" s="11">
        <v>-194380.50771014491</v>
      </c>
      <c r="D22" s="11">
        <v>-476385.25712925801</v>
      </c>
      <c r="E22" s="11">
        <v>-553318.79867829091</v>
      </c>
      <c r="F22" s="11">
        <v>-97116.920975000088</v>
      </c>
      <c r="G22" s="11">
        <v>36184.499578426941</v>
      </c>
      <c r="H22" s="11">
        <v>-394634.68721542798</v>
      </c>
      <c r="I22" s="11">
        <v>55201.175277210074</v>
      </c>
      <c r="J22" s="11">
        <v>-731972.44932852278</v>
      </c>
      <c r="K22" s="11">
        <v>-2281938.5948597891</v>
      </c>
      <c r="L22" s="11">
        <v>-1188639.4873185831</v>
      </c>
      <c r="M22" s="11">
        <v>-964282.22376960202</v>
      </c>
      <c r="N22" s="11">
        <v>-1712104.3244899989</v>
      </c>
      <c r="O22" s="11">
        <v>-335105.70759003301</v>
      </c>
      <c r="P22" s="11">
        <v>-3038245.1892500008</v>
      </c>
      <c r="Q22" s="11">
        <v>-2942410.3955500005</v>
      </c>
      <c r="R22" s="11">
        <v>4317342.9200100014</v>
      </c>
      <c r="S22" s="11">
        <v>-2874353.7585499999</v>
      </c>
      <c r="T22" s="11">
        <v>-734433.15840360953</v>
      </c>
      <c r="U22" s="11">
        <v>-6002926.5734159909</v>
      </c>
      <c r="V22" s="11">
        <v>-3788205.0090099764</v>
      </c>
      <c r="W22" s="11">
        <v>82366.406766950851</v>
      </c>
      <c r="X22" s="11">
        <v>-861133.43988002033</v>
      </c>
      <c r="Y22" s="11">
        <v>377476.77891477104</v>
      </c>
      <c r="Z22" s="11">
        <v>-5934000.9192778142</v>
      </c>
      <c r="AA22" s="11">
        <v>16226885.483666418</v>
      </c>
      <c r="AB22" s="11">
        <v>26462899.328094516</v>
      </c>
      <c r="AC22" s="11">
        <v>30940698.931188032</v>
      </c>
      <c r="AD22" s="11">
        <v>60627653.700754106</v>
      </c>
    </row>
    <row r="23" spans="2:30" x14ac:dyDescent="0.2">
      <c r="B23" s="13" t="s">
        <v>20</v>
      </c>
      <c r="C23" s="11">
        <v>4424554.5789400684</v>
      </c>
      <c r="D23" s="11">
        <v>11099849.967028284</v>
      </c>
      <c r="E23" s="11">
        <v>13692166.232621852</v>
      </c>
      <c r="F23" s="11">
        <v>26106026.194433164</v>
      </c>
      <c r="G23" s="11">
        <v>33095805.197576653</v>
      </c>
      <c r="H23" s="11">
        <v>32399409.651771065</v>
      </c>
      <c r="I23" s="11">
        <v>19390988.968370769</v>
      </c>
      <c r="J23" s="11">
        <v>-493151.44354849565</v>
      </c>
      <c r="K23" s="11">
        <v>-14684700.753638897</v>
      </c>
      <c r="L23" s="11">
        <v>381822.60619154404</v>
      </c>
      <c r="M23" s="11">
        <v>14218831.708955072</v>
      </c>
      <c r="N23" s="11">
        <v>48136487.476613097</v>
      </c>
      <c r="O23" s="11">
        <v>24907300.125361033</v>
      </c>
      <c r="P23" s="11">
        <v>389804.27529058838</v>
      </c>
      <c r="Q23" s="11">
        <v>13722118.828946121</v>
      </c>
      <c r="R23" s="11">
        <v>6579162.6786390599</v>
      </c>
      <c r="S23" s="11">
        <v>9387730.7654793747</v>
      </c>
      <c r="T23" s="11">
        <v>91831.667477570823</v>
      </c>
      <c r="U23" s="11">
        <v>27223695.622943588</v>
      </c>
      <c r="V23" s="11">
        <v>53082467.28911826</v>
      </c>
      <c r="W23" s="11">
        <v>85214732.826742053</v>
      </c>
      <c r="X23" s="11">
        <v>139721669.02354127</v>
      </c>
      <c r="Y23" s="11">
        <v>193065294.70062804</v>
      </c>
      <c r="Z23" s="11">
        <v>165537640.09572852</v>
      </c>
      <c r="AA23" s="11">
        <v>278718386.72440779</v>
      </c>
      <c r="AB23" s="11">
        <v>1431170867.5407472</v>
      </c>
      <c r="AC23" s="11">
        <v>2069073403.2111387</v>
      </c>
      <c r="AD23" s="11">
        <v>1611746023.9102666</v>
      </c>
    </row>
    <row r="24" spans="2:30" x14ac:dyDescent="0.2">
      <c r="B24" s="13" t="s">
        <v>21</v>
      </c>
      <c r="C24" s="11">
        <v>-718639.13647735398</v>
      </c>
      <c r="D24" s="11">
        <v>-998461.0356686071</v>
      </c>
      <c r="E24" s="11">
        <v>-1137106.224762338</v>
      </c>
      <c r="F24" s="11">
        <v>-2399038.6284111571</v>
      </c>
      <c r="G24" s="11">
        <v>-1747351.628096811</v>
      </c>
      <c r="H24" s="11">
        <v>-1384419.251573873</v>
      </c>
      <c r="I24" s="11">
        <v>-3537975.0488493694</v>
      </c>
      <c r="J24" s="11">
        <v>-3089235.6976959971</v>
      </c>
      <c r="K24" s="11">
        <v>-603759.93717789045</v>
      </c>
      <c r="L24" s="11">
        <v>-1834943.7529246332</v>
      </c>
      <c r="M24" s="11">
        <v>4346534.761187328</v>
      </c>
      <c r="N24" s="11">
        <v>2266067.3186184908</v>
      </c>
      <c r="O24" s="11">
        <v>-2540221.4806910488</v>
      </c>
      <c r="P24" s="11">
        <v>-1774104.9199379117</v>
      </c>
      <c r="Q24" s="11">
        <v>-8746196.3569259979</v>
      </c>
      <c r="R24" s="11">
        <v>3002438.4928175928</v>
      </c>
      <c r="S24" s="11">
        <v>2572871.8979262309</v>
      </c>
      <c r="T24" s="11">
        <v>-10294416.95656867</v>
      </c>
      <c r="U24" s="11">
        <v>6574147.7843897175</v>
      </c>
      <c r="V24" s="11">
        <v>19663793.486593608</v>
      </c>
      <c r="W24" s="11">
        <v>16657412.002672311</v>
      </c>
      <c r="X24" s="11">
        <v>4145544.126277653</v>
      </c>
      <c r="Y24" s="11">
        <v>-23128968.349458389</v>
      </c>
      <c r="Z24" s="11">
        <v>-23604530.416611925</v>
      </c>
      <c r="AA24" s="11">
        <v>-50903374.211340502</v>
      </c>
      <c r="AB24" s="11">
        <v>-53202622.326458752</v>
      </c>
      <c r="AC24" s="11">
        <v>126054889.92699701</v>
      </c>
      <c r="AD24" s="11">
        <v>-95161673.546645314</v>
      </c>
    </row>
    <row r="25" spans="2:30" x14ac:dyDescent="0.2">
      <c r="B25" s="13" t="s">
        <v>22</v>
      </c>
      <c r="C25" s="11">
        <v>-491577.19324250123</v>
      </c>
      <c r="D25" s="11">
        <v>1426824.9710958004</v>
      </c>
      <c r="E25" s="11">
        <v>4409717.8131416505</v>
      </c>
      <c r="F25" s="11">
        <v>-3868898.5199321993</v>
      </c>
      <c r="G25" s="11">
        <v>17400427.435876802</v>
      </c>
      <c r="H25" s="11">
        <v>2360616.8879944999</v>
      </c>
      <c r="I25" s="11">
        <v>4510756.2672231011</v>
      </c>
      <c r="J25" s="11">
        <v>-810119.06099287793</v>
      </c>
      <c r="K25" s="11">
        <v>-541842.82780089974</v>
      </c>
      <c r="L25" s="11">
        <v>-1544999.6407065503</v>
      </c>
      <c r="M25" s="11">
        <v>3700658.795139119</v>
      </c>
      <c r="N25" s="11">
        <v>4336608.5028562844</v>
      </c>
      <c r="O25" s="11">
        <v>6802394.7961738203</v>
      </c>
      <c r="P25" s="11">
        <v>423613.02344560064</v>
      </c>
      <c r="Q25" s="11">
        <v>5241258.5353460647</v>
      </c>
      <c r="R25" s="11">
        <v>9103640.3955302797</v>
      </c>
      <c r="S25" s="11">
        <v>6512417.2085152119</v>
      </c>
      <c r="T25" s="11">
        <v>-3000556.9713287093</v>
      </c>
      <c r="U25" s="11">
        <v>4236108.0684276968</v>
      </c>
      <c r="V25" s="11">
        <v>16495173.755181648</v>
      </c>
      <c r="W25" s="11">
        <v>14282549.557787783</v>
      </c>
      <c r="X25" s="11">
        <v>35627034.116025329</v>
      </c>
      <c r="Y25" s="11">
        <v>34782027.618200772</v>
      </c>
      <c r="Z25" s="11">
        <v>79142461.894639999</v>
      </c>
      <c r="AA25" s="11">
        <v>182311700.89690167</v>
      </c>
      <c r="AB25" s="11">
        <v>178481438.5268546</v>
      </c>
      <c r="AC25" s="11">
        <v>-12174354.12683934</v>
      </c>
      <c r="AD25" s="11">
        <v>757916.26812541485</v>
      </c>
    </row>
    <row r="26" spans="2:30" x14ac:dyDescent="0.2">
      <c r="B26" s="14" t="s">
        <v>23</v>
      </c>
      <c r="C26" s="11">
        <v>-2224237.3474610001</v>
      </c>
      <c r="D26" s="11">
        <v>-2747976.5140151996</v>
      </c>
      <c r="E26" s="11">
        <v>-4419585.6385446498</v>
      </c>
      <c r="F26" s="11">
        <v>-11082627.628562199</v>
      </c>
      <c r="G26" s="11">
        <v>-10871469.1584382</v>
      </c>
      <c r="H26" s="11">
        <v>-12351700.6544047</v>
      </c>
      <c r="I26" s="11">
        <v>-11143977.595376899</v>
      </c>
      <c r="J26" s="11">
        <v>-18809531.110026002</v>
      </c>
      <c r="K26" s="11">
        <v>-20757011.490164001</v>
      </c>
      <c r="L26" s="11">
        <v>-25221541.467009999</v>
      </c>
      <c r="M26" s="11">
        <v>-14905878.476528</v>
      </c>
      <c r="N26" s="11">
        <v>-27624526.775343716</v>
      </c>
      <c r="O26" s="11">
        <v>-16283365.590499679</v>
      </c>
      <c r="P26" s="11">
        <v>-14408251.8456944</v>
      </c>
      <c r="Q26" s="11">
        <v>-15093014.733623933</v>
      </c>
      <c r="R26" s="11">
        <v>-9654101.519929722</v>
      </c>
      <c r="S26" s="11">
        <v>-18461036.747441757</v>
      </c>
      <c r="T26" s="11">
        <v>-15444689.40907871</v>
      </c>
      <c r="U26" s="11">
        <v>-19884145.161708433</v>
      </c>
      <c r="V26" s="11">
        <v>-28952140.535436265</v>
      </c>
      <c r="W26" s="11">
        <v>-36312191.127722211</v>
      </c>
      <c r="X26" s="11">
        <v>-42608161.282623053</v>
      </c>
      <c r="Y26" s="11">
        <v>-47124638.13046924</v>
      </c>
      <c r="Z26" s="11">
        <v>-100062926.33673</v>
      </c>
      <c r="AA26" s="11">
        <v>-141876598.73971397</v>
      </c>
      <c r="AB26" s="11">
        <v>-191288220.84770003</v>
      </c>
      <c r="AC26" s="11">
        <v>-496258783.25976354</v>
      </c>
      <c r="AD26" s="11">
        <v>-209292033.0154821</v>
      </c>
    </row>
    <row r="27" spans="2:30" x14ac:dyDescent="0.2">
      <c r="B27" s="14" t="s">
        <v>24</v>
      </c>
      <c r="C27" s="11">
        <v>1732660.1542184989</v>
      </c>
      <c r="D27" s="11">
        <v>4174801.485111</v>
      </c>
      <c r="E27" s="11">
        <v>8829303.4516863003</v>
      </c>
      <c r="F27" s="11">
        <v>7213729.1086299997</v>
      </c>
      <c r="G27" s="11">
        <v>28271896.594315</v>
      </c>
      <c r="H27" s="11">
        <v>14712317.5423992</v>
      </c>
      <c r="I27" s="11">
        <v>15654733.862600001</v>
      </c>
      <c r="J27" s="11">
        <v>17999412.049033124</v>
      </c>
      <c r="K27" s="11">
        <v>20215168.662363101</v>
      </c>
      <c r="L27" s="11">
        <v>23676541.826303449</v>
      </c>
      <c r="M27" s="11">
        <v>18606537.271667119</v>
      </c>
      <c r="N27" s="11">
        <v>31961135.278200001</v>
      </c>
      <c r="O27" s="11">
        <v>23085760.386673499</v>
      </c>
      <c r="P27" s="11">
        <v>14831864.869140001</v>
      </c>
      <c r="Q27" s="11">
        <v>20334273.268969998</v>
      </c>
      <c r="R27" s="11">
        <v>18757741.915460002</v>
      </c>
      <c r="S27" s="11">
        <v>24973453.955956969</v>
      </c>
      <c r="T27" s="11">
        <v>12444132.437750001</v>
      </c>
      <c r="U27" s="11">
        <v>24120253.23013613</v>
      </c>
      <c r="V27" s="11">
        <v>45447314.290617913</v>
      </c>
      <c r="W27" s="11">
        <v>50594740.685509995</v>
      </c>
      <c r="X27" s="11">
        <v>78235195.398648381</v>
      </c>
      <c r="Y27" s="11">
        <v>81906665.748670012</v>
      </c>
      <c r="Z27" s="11">
        <v>179205388.23137</v>
      </c>
      <c r="AA27" s="11">
        <v>324188299.63661563</v>
      </c>
      <c r="AB27" s="11">
        <v>369769659.37455463</v>
      </c>
      <c r="AC27" s="11">
        <v>484084429.1329242</v>
      </c>
      <c r="AD27" s="11">
        <v>210049949.28360751</v>
      </c>
    </row>
    <row r="28" spans="2:30" x14ac:dyDescent="0.2">
      <c r="B28" s="12" t="s">
        <v>25</v>
      </c>
      <c r="C28" s="11">
        <v>6226951.7936968775</v>
      </c>
      <c r="D28" s="11">
        <v>11748283.055633737</v>
      </c>
      <c r="E28" s="11">
        <v>11533597.803962246</v>
      </c>
      <c r="F28" s="11">
        <v>35229817.73522862</v>
      </c>
      <c r="G28" s="11">
        <v>19337001.407291178</v>
      </c>
      <c r="H28" s="11">
        <v>32317943.544589527</v>
      </c>
      <c r="I28" s="11">
        <v>19329986.177718546</v>
      </c>
      <c r="J28" s="11">
        <v>3424772.3141978704</v>
      </c>
      <c r="K28" s="11">
        <v>-12758885.071980331</v>
      </c>
      <c r="L28" s="11">
        <v>4031212.3362540789</v>
      </c>
      <c r="M28" s="11">
        <v>7367434.7429208281</v>
      </c>
      <c r="N28" s="11">
        <v>41488770.332383089</v>
      </c>
      <c r="O28" s="11">
        <v>21686990.53552584</v>
      </c>
      <c r="P28" s="11">
        <v>3140984.4038041392</v>
      </c>
      <c r="Q28" s="11">
        <v>17383539.25136587</v>
      </c>
      <c r="R28" s="11">
        <v>-4960438.7412866428</v>
      </c>
      <c r="S28" s="11">
        <v>1731225.4382863226</v>
      </c>
      <c r="T28" s="11">
        <v>14056930.404426295</v>
      </c>
      <c r="U28" s="11">
        <v>16906262.107737254</v>
      </c>
      <c r="V28" s="11">
        <v>20009296.747541539</v>
      </c>
      <c r="W28" s="11">
        <v>60863802.928321242</v>
      </c>
      <c r="X28" s="11">
        <v>100753941.58422381</v>
      </c>
      <c r="Y28" s="11">
        <v>186800800.35294583</v>
      </c>
      <c r="Z28" s="11">
        <v>129121032.64105791</v>
      </c>
      <c r="AA28" s="11">
        <v>226340813.32801932</v>
      </c>
      <c r="AB28" s="11">
        <v>1365855404.4749918</v>
      </c>
      <c r="AC28" s="11">
        <v>2063228341.85675</v>
      </c>
      <c r="AD28" s="11">
        <v>1783328701.8446338</v>
      </c>
    </row>
    <row r="29" spans="2:30" x14ac:dyDescent="0.2">
      <c r="B29" s="12" t="s">
        <v>26</v>
      </c>
      <c r="C29" s="11">
        <v>-592180.88503695396</v>
      </c>
      <c r="D29" s="11">
        <v>-1076797.0240326456</v>
      </c>
      <c r="E29" s="11">
        <v>-1114043.1597197047</v>
      </c>
      <c r="F29" s="11">
        <v>-2855854.3924521012</v>
      </c>
      <c r="G29" s="11">
        <v>-1894272.0174945199</v>
      </c>
      <c r="H29" s="11">
        <v>-894731.52923908655</v>
      </c>
      <c r="I29" s="11">
        <v>-911778.42772150866</v>
      </c>
      <c r="J29" s="11">
        <v>-18568.99905749107</v>
      </c>
      <c r="K29" s="11">
        <v>-780212.91667977441</v>
      </c>
      <c r="L29" s="11">
        <v>-269446.33643135132</v>
      </c>
      <c r="M29" s="11">
        <v>-1195796.5902922051</v>
      </c>
      <c r="N29" s="11">
        <v>45041.322755233137</v>
      </c>
      <c r="O29" s="11">
        <v>-1041863.7256475758</v>
      </c>
      <c r="P29" s="11">
        <v>-1400688.2320212398</v>
      </c>
      <c r="Q29" s="11">
        <v>-156482.60083981697</v>
      </c>
      <c r="R29" s="11">
        <v>-566477.46842216852</v>
      </c>
      <c r="S29" s="11">
        <v>-1428783.7792483894</v>
      </c>
      <c r="T29" s="11">
        <v>-670124.80905134568</v>
      </c>
      <c r="U29" s="11">
        <v>-492822.33761107875</v>
      </c>
      <c r="V29" s="11">
        <v>-3085796.7001985363</v>
      </c>
      <c r="W29" s="11">
        <v>-6589031.6620392809</v>
      </c>
      <c r="X29" s="11">
        <v>-804850.80298552709</v>
      </c>
      <c r="Y29" s="11">
        <v>-5388564.9210601673</v>
      </c>
      <c r="Z29" s="11">
        <v>-19121324.023357466</v>
      </c>
      <c r="AA29" s="11">
        <v>-79030753.289172709</v>
      </c>
      <c r="AB29" s="11">
        <v>-59963353.13464053</v>
      </c>
      <c r="AC29" s="11">
        <v>-108035474.44576886</v>
      </c>
      <c r="AD29" s="11">
        <v>-77178920.655847386</v>
      </c>
    </row>
    <row r="30" spans="2:30" x14ac:dyDescent="0.2">
      <c r="B30" s="10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</row>
    <row r="31" spans="2:30" ht="13.5" thickBot="1" x14ac:dyDescent="0.25">
      <c r="B31" s="15" t="s">
        <v>27</v>
      </c>
      <c r="C31" s="16">
        <v>5016735.4639770221</v>
      </c>
      <c r="D31" s="16">
        <v>12176646.991060929</v>
      </c>
      <c r="E31" s="16">
        <v>14806209.392341558</v>
      </c>
      <c r="F31" s="16">
        <v>28961880.586885266</v>
      </c>
      <c r="G31" s="16">
        <v>34990077.215071172</v>
      </c>
      <c r="H31" s="16">
        <v>33294141.181010153</v>
      </c>
      <c r="I31" s="16">
        <v>20302767.396092277</v>
      </c>
      <c r="J31" s="16">
        <v>-474582.44449100457</v>
      </c>
      <c r="K31" s="16">
        <v>-13904487.836959124</v>
      </c>
      <c r="L31" s="16">
        <v>651268.94262289535</v>
      </c>
      <c r="M31" s="16">
        <v>15414628.299247276</v>
      </c>
      <c r="N31" s="16">
        <v>48091446.153857864</v>
      </c>
      <c r="O31" s="16">
        <v>25949163.851008609</v>
      </c>
      <c r="P31" s="16">
        <v>1790492.5073118282</v>
      </c>
      <c r="Q31" s="16">
        <v>13878601.429785937</v>
      </c>
      <c r="R31" s="16">
        <v>7145640.1470612288</v>
      </c>
      <c r="S31" s="16">
        <v>10816514.544727765</v>
      </c>
      <c r="T31" s="16">
        <v>761956.47652891651</v>
      </c>
      <c r="U31" s="16">
        <v>27716517.960554667</v>
      </c>
      <c r="V31" s="16">
        <v>56168263.989316799</v>
      </c>
      <c r="W31" s="16">
        <v>91803764.488781333</v>
      </c>
      <c r="X31" s="16">
        <v>140526519.82652679</v>
      </c>
      <c r="Y31" s="16">
        <v>198453859.62168822</v>
      </c>
      <c r="Z31" s="16">
        <v>184658964.11908597</v>
      </c>
      <c r="AA31" s="16">
        <v>357749140.0135805</v>
      </c>
      <c r="AB31" s="16">
        <v>1491134220.6753876</v>
      </c>
      <c r="AC31" s="16">
        <v>2177108877.6569076</v>
      </c>
      <c r="AD31" s="16">
        <v>1688924944.5661139</v>
      </c>
    </row>
    <row r="32" spans="2:30" ht="13.5" thickBot="1" x14ac:dyDescent="0.25">
      <c r="B32" s="18" t="s">
        <v>28</v>
      </c>
      <c r="C32" s="19">
        <v>6.973043867085817</v>
      </c>
      <c r="D32" s="19">
        <v>11.340378246693508</v>
      </c>
      <c r="E32" s="19">
        <v>8.633649723999449</v>
      </c>
      <c r="F32" s="19">
        <v>11.712834067461097</v>
      </c>
      <c r="G32" s="19">
        <v>9.6628403701650676</v>
      </c>
      <c r="H32" s="19">
        <v>7.0512772940188855</v>
      </c>
      <c r="I32" s="19">
        <v>3.4833438970022534</v>
      </c>
      <c r="J32" s="19">
        <v>-6.9763235953414784E-2</v>
      </c>
      <c r="K32" s="19">
        <v>-1.7473281335167474</v>
      </c>
      <c r="L32" s="19">
        <v>7.3364691674014784E-2</v>
      </c>
      <c r="M32" s="19">
        <v>1.5372254735214512</v>
      </c>
      <c r="N32" s="19">
        <v>4.7786924854242701</v>
      </c>
      <c r="O32" s="19">
        <v>2.2223133711990468</v>
      </c>
      <c r="P32" s="19">
        <v>0.12744375498866131</v>
      </c>
      <c r="Q32" s="19">
        <v>0.87757088321797727</v>
      </c>
      <c r="R32" s="19">
        <v>0.39187962623236772</v>
      </c>
      <c r="S32" s="19">
        <v>0.52637724363570393</v>
      </c>
      <c r="T32" s="19">
        <v>3.2410697047179943E-2</v>
      </c>
      <c r="U32" s="19">
        <v>1.0552403533374892</v>
      </c>
      <c r="V32" s="19">
        <v>1.7923919807706259</v>
      </c>
      <c r="W32" s="19">
        <v>2.4408328506340244</v>
      </c>
      <c r="X32" s="19">
        <v>3.2545787229406322</v>
      </c>
      <c r="Y32" s="19">
        <v>3.9308941027450777</v>
      </c>
      <c r="Z32" s="19">
        <v>2.5448643481148152</v>
      </c>
      <c r="AA32" s="19">
        <v>2.3831233594551446</v>
      </c>
      <c r="AB32" s="19">
        <v>5.6172298952294808</v>
      </c>
      <c r="AC32" s="19">
        <v>4.9235953477959784</v>
      </c>
      <c r="AD32" s="19">
        <v>2.744431257456907</v>
      </c>
    </row>
    <row r="33" spans="2:2" x14ac:dyDescent="0.2">
      <c r="B33" s="17" t="s">
        <v>33</v>
      </c>
    </row>
    <row r="34" spans="2:2" x14ac:dyDescent="0.2">
      <c r="B34" s="17" t="s">
        <v>29</v>
      </c>
    </row>
    <row r="35" spans="2:2" x14ac:dyDescent="0.2">
      <c r="B35" s="17" t="s">
        <v>30</v>
      </c>
    </row>
    <row r="36" spans="2:2" x14ac:dyDescent="0.2">
      <c r="B36" s="17" t="s">
        <v>32</v>
      </c>
    </row>
    <row r="37" spans="2:2" x14ac:dyDescent="0.2">
      <c r="B37" s="17" t="s">
        <v>31</v>
      </c>
    </row>
  </sheetData>
  <pageMargins left="0.74803149606299213" right="0.74803149606299213" top="0.98425196850393704" bottom="0.98425196850393704" header="0.51181102362204722" footer="0.51181102362204722"/>
  <pageSetup paperSize="9" scale="7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14B2DA1-24B4-4CCA-B8F6-A6D3A1D6CE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768FB2-493A-459B-A65C-A1DF55D739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9D8C83-5077-4B76-AF63-085174F2223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Public Sector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Taşkın BABAOĞLAN</dc:creator>
  <cp:lastModifiedBy>Emre ERCAN</cp:lastModifiedBy>
  <dcterms:created xsi:type="dcterms:W3CDTF">2006-09-26T09:04:32Z</dcterms:created>
  <dcterms:modified xsi:type="dcterms:W3CDTF">2024-11-14T12:35:03Z</dcterms:modified>
</cp:coreProperties>
</file>